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9" i="1"/>
  <c r="Q8" i="1"/>
  <c r="Q7" i="1"/>
  <c r="Q6" i="1"/>
  <c r="Q26" i="1" l="1"/>
  <c r="Q25" i="1"/>
  <c r="Q24" i="1"/>
  <c r="Q23" i="1"/>
  <c r="Q22" i="1"/>
  <c r="Q18" i="1" l="1"/>
  <c r="Q17" i="1"/>
  <c r="Q16" i="1"/>
  <c r="Q15" i="1"/>
  <c r="Q14" i="1"/>
  <c r="B32" i="1" l="1"/>
  <c r="C32" i="1" s="1"/>
  <c r="B31" i="1"/>
  <c r="C31" i="1" s="1"/>
  <c r="B30" i="1"/>
  <c r="C30" i="1" s="1"/>
</calcChain>
</file>

<file path=xl/sharedStrings.xml><?xml version="1.0" encoding="utf-8"?>
<sst xmlns="http://schemas.openxmlformats.org/spreadsheetml/2006/main" count="107" uniqueCount="36">
  <si>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</si>
  <si>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</si>
  <si>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</si>
  <si>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</si>
  <si>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</si>
  <si>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</si>
  <si>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</si>
  <si>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</si>
  <si>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</si>
  <si>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</si>
  <si>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</si>
  <si>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</si>
  <si>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</si>
  <si>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</si>
  <si>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</si>
  <si>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</si>
  <si>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</si>
  <si>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</si>
  <si>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</si>
  <si>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</si>
  <si>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</si>
  <si>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</si>
  <si>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</si>
  <si>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</si>
  <si>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</si>
  <si>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</si>
  <si>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</si>
  <si>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BİLGİLERİ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</si>
  <si>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ÖĞRENCİ BİLGİLERİ</t>
    </r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</si>
  <si>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</si>
  <si>
    <t>TOPLAM</t>
  </si>
  <si>
    <t>92 UYRUK</t>
  </si>
  <si>
    <t>2022-2023 EĞİTİM-ÖĞRETİM YILI</t>
  </si>
  <si>
    <r>
      <rPr>
        <b/>
        <sz val="10"/>
        <color rgb="FFFF0000"/>
        <rFont val="Times New Roman"/>
        <family val="1"/>
        <charset val="162"/>
      </rPr>
      <t xml:space="preserve">1958'DEN 2023'E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</si>
  <si>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t xml:space="preserve">2022-2023 EĞİTİM-ÖĞRETİM YILI </t>
    </r>
    <r>
      <rPr>
        <b/>
        <sz val="10"/>
        <color rgb="FFFF0000"/>
        <rFont val="Times New Roman"/>
        <family val="1"/>
        <charset val="162"/>
      </rPr>
      <t>GÜZ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</si>
  <si>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01 Kasım 2022</t>
    </r>
    <r>
      <rPr>
        <b/>
        <sz val="10"/>
        <color theme="1"/>
        <rFont val="Times New Roman"/>
        <family val="1"/>
        <charset val="162"/>
      </rPr>
      <t xml:space="preserve"> tarihi itibariyle derlenmiştir.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</si>
</sst>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5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3" fontId="18" fillId="35" borderId="1" xfId="0" applyNumberFormat="1" applyFont="1" applyFill="1" applyBorder="1" applyAlignment="1">
      <alignment horizont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/>
    <cellStyle name="%60 - Vurgu2 2" xfId="38"/>
    <cellStyle name="%60 - Vurgu3 2" xfId="39"/>
    <cellStyle name="%60 - Vurgu4 2" xfId="40"/>
    <cellStyle name="%60 - Vurgu5 2" xfId="41"/>
    <cellStyle name="%60 - Vurgu6 2" xfId="42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/>
    <cellStyle name="Not" xfId="15" builtinId="10" customBuiltin="1"/>
    <cellStyle name="Nötr 2" xfId="36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Normal="100" workbookViewId="0">
      <selection activeCell="W28" sqref="W28"/>
    </sheetView>
  </sheetViews>
  <sheetFormatPr defaultRowHeight="12.75" x14ac:dyDescent="0.2"/>
  <cols>
    <col min="1" max="1" width="20.85546875" style="1" bestFit="1" customWidth="1"/>
    <col min="2" max="2" width="8.7109375" style="1" bestFit="1" customWidth="1"/>
    <col min="3" max="3" width="8.5703125" style="1" bestFit="1" customWidth="1"/>
    <col min="4" max="4" width="11.7109375" style="1" bestFit="1" customWidth="1"/>
    <col min="5" max="6" width="7.42578125" style="1" bestFit="1" customWidth="1"/>
    <col min="7" max="7" width="8.5703125" style="1" bestFit="1" customWidth="1"/>
    <col min="8" max="8" width="7.7109375" style="1" bestFit="1" customWidth="1"/>
    <col min="9" max="9" width="10.28515625" style="1" bestFit="1" customWidth="1"/>
    <col min="10" max="10" width="8.140625" style="1" bestFit="1" customWidth="1"/>
    <col min="11" max="12" width="8.42578125" style="1" bestFit="1" customWidth="1"/>
    <col min="13" max="13" width="8.5703125" style="1" bestFit="1" customWidth="1"/>
    <col min="14" max="14" width="7.140625" style="1" bestFit="1" customWidth="1"/>
    <col min="15" max="15" width="6.28515625" style="1" bestFit="1" customWidth="1"/>
    <col min="16" max="16" width="8.140625" style="1" bestFit="1" customWidth="1"/>
    <col min="17" max="17" width="8.5703125" style="1" bestFit="1" customWidth="1"/>
    <col min="18" max="16384" width="9.140625" style="1"/>
  </cols>
  <sheetData>
    <row r="1" spans="1:17" ht="15.75" customHeight="1" x14ac:dyDescent="0.2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5.75" customHeight="1" x14ac:dyDescent="0.2">
      <c r="A2" s="27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ht="15.75" customHeight="1" x14ac:dyDescent="0.2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">
      <c r="A4" s="21"/>
      <c r="B4" s="21" t="s">
        <v>0</v>
      </c>
      <c r="C4" s="21"/>
      <c r="D4" s="21"/>
      <c r="E4" s="19" t="s">
        <v>1</v>
      </c>
      <c r="F4" s="19"/>
      <c r="G4" s="19"/>
      <c r="H4" s="21" t="s">
        <v>2</v>
      </c>
      <c r="I4" s="21"/>
      <c r="J4" s="21"/>
      <c r="K4" s="21" t="s">
        <v>3</v>
      </c>
      <c r="L4" s="21"/>
      <c r="M4" s="21"/>
      <c r="N4" s="21" t="s">
        <v>4</v>
      </c>
      <c r="O4" s="21"/>
      <c r="P4" s="21"/>
      <c r="Q4" s="20" t="s">
        <v>5</v>
      </c>
    </row>
    <row r="5" spans="1:17" x14ac:dyDescent="0.2">
      <c r="A5" s="21"/>
      <c r="B5" s="17" t="s">
        <v>6</v>
      </c>
      <c r="C5" s="17" t="s">
        <v>7</v>
      </c>
      <c r="D5" s="17" t="s">
        <v>5</v>
      </c>
      <c r="E5" s="17" t="s">
        <v>6</v>
      </c>
      <c r="F5" s="17" t="s">
        <v>7</v>
      </c>
      <c r="G5" s="17" t="s">
        <v>5</v>
      </c>
      <c r="H5" s="17" t="s">
        <v>6</v>
      </c>
      <c r="I5" s="17" t="s">
        <v>7</v>
      </c>
      <c r="J5" s="17" t="s">
        <v>5</v>
      </c>
      <c r="K5" s="17" t="s">
        <v>6</v>
      </c>
      <c r="L5" s="17" t="s">
        <v>7</v>
      </c>
      <c r="M5" s="17" t="s">
        <v>5</v>
      </c>
      <c r="N5" s="17" t="s">
        <v>6</v>
      </c>
      <c r="O5" s="17" t="s">
        <v>7</v>
      </c>
      <c r="P5" s="17" t="s">
        <v>5</v>
      </c>
      <c r="Q5" s="20"/>
    </row>
    <row r="6" spans="1:17" x14ac:dyDescent="0.2">
      <c r="A6" s="14" t="s">
        <v>5</v>
      </c>
      <c r="B6" s="3">
        <v>147742</v>
      </c>
      <c r="C6" s="3">
        <v>187650</v>
      </c>
      <c r="D6" s="3">
        <v>335392</v>
      </c>
      <c r="E6" s="3">
        <v>72358</v>
      </c>
      <c r="F6" s="3">
        <v>79929</v>
      </c>
      <c r="G6" s="3">
        <v>152287</v>
      </c>
      <c r="H6" s="3">
        <v>5096</v>
      </c>
      <c r="I6" s="3">
        <v>4605</v>
      </c>
      <c r="J6" s="3">
        <v>9701</v>
      </c>
      <c r="K6" s="3">
        <v>37</v>
      </c>
      <c r="L6" s="3">
        <v>34</v>
      </c>
      <c r="M6" s="3">
        <v>71</v>
      </c>
      <c r="N6" s="3">
        <v>1520</v>
      </c>
      <c r="O6" s="3">
        <v>1280</v>
      </c>
      <c r="P6" s="3">
        <v>2800</v>
      </c>
      <c r="Q6" s="3">
        <f>D6+G6+J6+M6+P6</f>
        <v>500251</v>
      </c>
    </row>
    <row r="7" spans="1:17" s="4" customFormat="1" x14ac:dyDescent="0.2">
      <c r="A7" s="15" t="s">
        <v>8</v>
      </c>
      <c r="B7" s="16">
        <v>139710</v>
      </c>
      <c r="C7" s="16">
        <v>181408</v>
      </c>
      <c r="D7" s="16">
        <v>321118</v>
      </c>
      <c r="E7" s="16">
        <v>53049</v>
      </c>
      <c r="F7" s="16">
        <v>58287</v>
      </c>
      <c r="G7" s="16">
        <v>111336</v>
      </c>
      <c r="H7" s="16"/>
      <c r="I7" s="16"/>
      <c r="J7" s="16"/>
      <c r="K7" s="16"/>
      <c r="L7" s="16"/>
      <c r="M7" s="16"/>
      <c r="N7" s="16"/>
      <c r="O7" s="16"/>
      <c r="P7" s="16"/>
      <c r="Q7" s="3">
        <f t="shared" ref="Q7:Q10" si="0">D7+G7+J7+M7+P7</f>
        <v>432454</v>
      </c>
    </row>
    <row r="8" spans="1:17" s="4" customFormat="1" x14ac:dyDescent="0.2">
      <c r="A8" s="15" t="s">
        <v>9</v>
      </c>
      <c r="B8" s="16">
        <v>1565</v>
      </c>
      <c r="C8" s="16">
        <v>668</v>
      </c>
      <c r="D8" s="16">
        <v>2233</v>
      </c>
      <c r="E8" s="16">
        <v>4248</v>
      </c>
      <c r="F8" s="16">
        <v>2949</v>
      </c>
      <c r="G8" s="16">
        <v>7197</v>
      </c>
      <c r="H8" s="16">
        <v>55</v>
      </c>
      <c r="I8" s="16">
        <v>63</v>
      </c>
      <c r="J8" s="16">
        <v>118</v>
      </c>
      <c r="K8" s="16"/>
      <c r="L8" s="16"/>
      <c r="M8" s="16"/>
      <c r="N8" s="16"/>
      <c r="O8" s="16"/>
      <c r="P8" s="16"/>
      <c r="Q8" s="3">
        <f t="shared" si="0"/>
        <v>9548</v>
      </c>
    </row>
    <row r="9" spans="1:17" x14ac:dyDescent="0.2">
      <c r="A9" s="15" t="s">
        <v>10</v>
      </c>
      <c r="B9" s="16">
        <v>6467</v>
      </c>
      <c r="C9" s="16">
        <v>5574</v>
      </c>
      <c r="D9" s="16">
        <v>12041</v>
      </c>
      <c r="E9" s="16">
        <v>14172</v>
      </c>
      <c r="F9" s="16">
        <v>17067</v>
      </c>
      <c r="G9" s="16">
        <v>31239</v>
      </c>
      <c r="H9" s="16">
        <v>4439</v>
      </c>
      <c r="I9" s="16">
        <v>4144</v>
      </c>
      <c r="J9" s="16">
        <v>8583</v>
      </c>
      <c r="K9" s="16">
        <v>37</v>
      </c>
      <c r="L9" s="16">
        <v>34</v>
      </c>
      <c r="M9" s="16">
        <v>71</v>
      </c>
      <c r="N9" s="16">
        <v>1520</v>
      </c>
      <c r="O9" s="16">
        <v>1280</v>
      </c>
      <c r="P9" s="16">
        <v>2800</v>
      </c>
      <c r="Q9" s="3">
        <f t="shared" si="0"/>
        <v>54734</v>
      </c>
    </row>
    <row r="10" spans="1:17" x14ac:dyDescent="0.2">
      <c r="A10" s="15" t="s">
        <v>11</v>
      </c>
      <c r="B10" s="16"/>
      <c r="C10" s="16"/>
      <c r="D10" s="16"/>
      <c r="E10" s="16">
        <v>889</v>
      </c>
      <c r="F10" s="16">
        <v>1626</v>
      </c>
      <c r="G10" s="16">
        <v>2515</v>
      </c>
      <c r="H10" s="16">
        <v>602</v>
      </c>
      <c r="I10" s="16">
        <v>398</v>
      </c>
      <c r="J10" s="16">
        <v>1000</v>
      </c>
      <c r="K10" s="16"/>
      <c r="L10" s="16"/>
      <c r="M10" s="16"/>
      <c r="N10" s="16"/>
      <c r="O10" s="16"/>
      <c r="P10" s="16"/>
      <c r="Q10" s="3">
        <f t="shared" si="0"/>
        <v>3515</v>
      </c>
    </row>
    <row r="11" spans="1:17" ht="15.75" customHeight="1" x14ac:dyDescent="0.2">
      <c r="A11" s="19" t="s">
        <v>28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x14ac:dyDescent="0.2">
      <c r="A12" s="21"/>
      <c r="B12" s="21" t="s">
        <v>0</v>
      </c>
      <c r="C12" s="21"/>
      <c r="D12" s="21"/>
      <c r="E12" s="21" t="s">
        <v>1</v>
      </c>
      <c r="F12" s="21"/>
      <c r="G12" s="21"/>
      <c r="H12" s="21" t="s">
        <v>2</v>
      </c>
      <c r="I12" s="21"/>
      <c r="J12" s="21"/>
      <c r="K12" s="21" t="s">
        <v>12</v>
      </c>
      <c r="L12" s="21"/>
      <c r="M12" s="21"/>
      <c r="N12" s="21" t="s">
        <v>4</v>
      </c>
      <c r="O12" s="21"/>
      <c r="P12" s="21"/>
      <c r="Q12" s="20" t="s">
        <v>5</v>
      </c>
    </row>
    <row r="13" spans="1:17" x14ac:dyDescent="0.2">
      <c r="A13" s="21"/>
      <c r="B13" s="17" t="s">
        <v>6</v>
      </c>
      <c r="C13" s="17" t="s">
        <v>7</v>
      </c>
      <c r="D13" s="17" t="s">
        <v>5</v>
      </c>
      <c r="E13" s="17" t="s">
        <v>6</v>
      </c>
      <c r="F13" s="17" t="s">
        <v>7</v>
      </c>
      <c r="G13" s="17" t="s">
        <v>5</v>
      </c>
      <c r="H13" s="17" t="s">
        <v>6</v>
      </c>
      <c r="I13" s="17" t="s">
        <v>7</v>
      </c>
      <c r="J13" s="17" t="s">
        <v>5</v>
      </c>
      <c r="K13" s="17" t="s">
        <v>6</v>
      </c>
      <c r="L13" s="17" t="s">
        <v>7</v>
      </c>
      <c r="M13" s="17" t="s">
        <v>5</v>
      </c>
      <c r="N13" s="17" t="s">
        <v>6</v>
      </c>
      <c r="O13" s="17" t="s">
        <v>7</v>
      </c>
      <c r="P13" s="17" t="s">
        <v>5</v>
      </c>
      <c r="Q13" s="20"/>
    </row>
    <row r="14" spans="1:17" x14ac:dyDescent="0.2">
      <c r="A14" s="2" t="s">
        <v>5</v>
      </c>
      <c r="B14" s="3">
        <v>38872</v>
      </c>
      <c r="C14" s="3">
        <v>60205</v>
      </c>
      <c r="D14" s="3">
        <v>99077</v>
      </c>
      <c r="E14" s="3">
        <v>21042</v>
      </c>
      <c r="F14" s="3">
        <v>24398</v>
      </c>
      <c r="G14" s="3">
        <v>45440</v>
      </c>
      <c r="H14" s="3">
        <v>1936</v>
      </c>
      <c r="I14" s="3">
        <v>1520</v>
      </c>
      <c r="J14" s="3">
        <v>3456</v>
      </c>
      <c r="K14" s="3">
        <v>1</v>
      </c>
      <c r="L14" s="3">
        <v>3</v>
      </c>
      <c r="M14" s="3">
        <v>4</v>
      </c>
      <c r="N14" s="3">
        <v>360</v>
      </c>
      <c r="O14" s="3">
        <v>239</v>
      </c>
      <c r="P14" s="3">
        <v>599</v>
      </c>
      <c r="Q14" s="3">
        <f>D14+G14+J14+M14+P14</f>
        <v>148576</v>
      </c>
    </row>
    <row r="15" spans="1:17" x14ac:dyDescent="0.2">
      <c r="A15" s="15" t="s">
        <v>8</v>
      </c>
      <c r="B15" s="16">
        <v>35938</v>
      </c>
      <c r="C15" s="16">
        <v>57630</v>
      </c>
      <c r="D15" s="16">
        <v>93568</v>
      </c>
      <c r="E15" s="16">
        <v>15983</v>
      </c>
      <c r="F15" s="16">
        <v>18088</v>
      </c>
      <c r="G15" s="16">
        <v>34071</v>
      </c>
      <c r="H15" s="16"/>
      <c r="I15" s="16"/>
      <c r="J15" s="16"/>
      <c r="K15" s="16"/>
      <c r="L15" s="16"/>
      <c r="M15" s="16"/>
      <c r="N15" s="16"/>
      <c r="O15" s="16"/>
      <c r="P15" s="16"/>
      <c r="Q15" s="3">
        <f t="shared" ref="Q15:Q18" si="1">D15+G15+J15+M15+P15</f>
        <v>127639</v>
      </c>
    </row>
    <row r="16" spans="1:17" x14ac:dyDescent="0.2">
      <c r="A16" s="15" t="s">
        <v>9</v>
      </c>
      <c r="B16" s="16">
        <v>507</v>
      </c>
      <c r="C16" s="16">
        <v>258</v>
      </c>
      <c r="D16" s="16">
        <v>765</v>
      </c>
      <c r="E16" s="16">
        <v>834</v>
      </c>
      <c r="F16" s="16">
        <v>607</v>
      </c>
      <c r="G16" s="16">
        <v>1441</v>
      </c>
      <c r="H16" s="16">
        <v>24</v>
      </c>
      <c r="I16" s="16">
        <v>24</v>
      </c>
      <c r="J16" s="16">
        <v>48</v>
      </c>
      <c r="K16" s="16"/>
      <c r="L16" s="16"/>
      <c r="M16" s="16"/>
      <c r="N16" s="16"/>
      <c r="O16" s="16"/>
      <c r="P16" s="16"/>
      <c r="Q16" s="3">
        <f t="shared" si="1"/>
        <v>2254</v>
      </c>
    </row>
    <row r="17" spans="1:17" x14ac:dyDescent="0.2">
      <c r="A17" s="15" t="s">
        <v>10</v>
      </c>
      <c r="B17" s="16">
        <v>2427</v>
      </c>
      <c r="C17" s="16">
        <v>2317</v>
      </c>
      <c r="D17" s="16">
        <v>4744</v>
      </c>
      <c r="E17" s="16">
        <v>4040</v>
      </c>
      <c r="F17" s="16">
        <v>5210</v>
      </c>
      <c r="G17" s="16">
        <v>9250</v>
      </c>
      <c r="H17" s="16">
        <v>1667</v>
      </c>
      <c r="I17" s="16">
        <v>1310</v>
      </c>
      <c r="J17" s="16">
        <v>2977</v>
      </c>
      <c r="K17" s="16">
        <v>1</v>
      </c>
      <c r="L17" s="16">
        <v>3</v>
      </c>
      <c r="M17" s="16">
        <v>4</v>
      </c>
      <c r="N17" s="16">
        <v>360</v>
      </c>
      <c r="O17" s="16">
        <v>239</v>
      </c>
      <c r="P17" s="16">
        <v>599</v>
      </c>
      <c r="Q17" s="3">
        <f t="shared" si="1"/>
        <v>17574</v>
      </c>
    </row>
    <row r="18" spans="1:17" x14ac:dyDescent="0.2">
      <c r="A18" s="15" t="s">
        <v>11</v>
      </c>
      <c r="B18" s="16"/>
      <c r="C18" s="16"/>
      <c r="D18" s="16"/>
      <c r="E18" s="16">
        <v>185</v>
      </c>
      <c r="F18" s="16">
        <v>493</v>
      </c>
      <c r="G18" s="16">
        <v>678</v>
      </c>
      <c r="H18" s="16">
        <v>245</v>
      </c>
      <c r="I18" s="16">
        <v>186</v>
      </c>
      <c r="J18" s="16">
        <v>431</v>
      </c>
      <c r="K18" s="16"/>
      <c r="L18" s="16"/>
      <c r="M18" s="16"/>
      <c r="N18" s="16"/>
      <c r="O18" s="16"/>
      <c r="P18" s="16"/>
      <c r="Q18" s="3">
        <f t="shared" si="1"/>
        <v>1109</v>
      </c>
    </row>
    <row r="19" spans="1:17" ht="15.75" customHeight="1" x14ac:dyDescent="0.2">
      <c r="A19" s="27" t="s">
        <v>29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</row>
    <row r="20" spans="1:17" ht="15.75" customHeight="1" x14ac:dyDescent="0.2">
      <c r="A20" s="30"/>
      <c r="B20" s="30" t="s">
        <v>0</v>
      </c>
      <c r="C20" s="30"/>
      <c r="D20" s="30"/>
      <c r="E20" s="30" t="s">
        <v>1</v>
      </c>
      <c r="F20" s="30"/>
      <c r="G20" s="30"/>
      <c r="H20" s="30" t="s">
        <v>2</v>
      </c>
      <c r="I20" s="30"/>
      <c r="J20" s="30"/>
      <c r="K20" s="30" t="s">
        <v>12</v>
      </c>
      <c r="L20" s="30"/>
      <c r="M20" s="30"/>
      <c r="N20" s="30" t="s">
        <v>4</v>
      </c>
      <c r="O20" s="30"/>
      <c r="P20" s="30"/>
      <c r="Q20" s="25" t="s">
        <v>30</v>
      </c>
    </row>
    <row r="21" spans="1:17" ht="15.75" customHeight="1" x14ac:dyDescent="0.2">
      <c r="A21" s="30"/>
      <c r="B21" s="17" t="s">
        <v>6</v>
      </c>
      <c r="C21" s="17" t="s">
        <v>7</v>
      </c>
      <c r="D21" s="17" t="s">
        <v>5</v>
      </c>
      <c r="E21" s="17" t="s">
        <v>6</v>
      </c>
      <c r="F21" s="17" t="s">
        <v>7</v>
      </c>
      <c r="G21" s="17" t="s">
        <v>5</v>
      </c>
      <c r="H21" s="17" t="s">
        <v>6</v>
      </c>
      <c r="I21" s="17" t="s">
        <v>7</v>
      </c>
      <c r="J21" s="17" t="s">
        <v>5</v>
      </c>
      <c r="K21" s="17" t="s">
        <v>6</v>
      </c>
      <c r="L21" s="17" t="s">
        <v>7</v>
      </c>
      <c r="M21" s="17" t="s">
        <v>5</v>
      </c>
      <c r="N21" s="17" t="s">
        <v>6</v>
      </c>
      <c r="O21" s="17" t="s">
        <v>7</v>
      </c>
      <c r="P21" s="17" t="s">
        <v>5</v>
      </c>
      <c r="Q21" s="25"/>
    </row>
    <row r="22" spans="1:17" x14ac:dyDescent="0.2">
      <c r="A22" s="2" t="s">
        <v>5</v>
      </c>
      <c r="B22" s="34">
        <v>13241</v>
      </c>
      <c r="C22" s="34">
        <v>21216</v>
      </c>
      <c r="D22" s="34">
        <v>34457</v>
      </c>
      <c r="E22" s="34">
        <v>6944</v>
      </c>
      <c r="F22" s="34">
        <v>9604</v>
      </c>
      <c r="G22" s="34">
        <v>16548</v>
      </c>
      <c r="H22" s="34">
        <v>504</v>
      </c>
      <c r="I22" s="34">
        <v>587</v>
      </c>
      <c r="J22" s="34">
        <v>1091</v>
      </c>
      <c r="K22" s="34">
        <v>3</v>
      </c>
      <c r="L22" s="34">
        <v>2</v>
      </c>
      <c r="M22" s="34">
        <v>5</v>
      </c>
      <c r="N22" s="34">
        <v>182</v>
      </c>
      <c r="O22" s="34">
        <v>97</v>
      </c>
      <c r="P22" s="34">
        <v>279</v>
      </c>
      <c r="Q22" s="34">
        <f>D22+G22+J22+M22+P22</f>
        <v>52380</v>
      </c>
    </row>
    <row r="23" spans="1:17" x14ac:dyDescent="0.2">
      <c r="A23" s="6" t="s">
        <v>8</v>
      </c>
      <c r="B23" s="16">
        <v>12074</v>
      </c>
      <c r="C23" s="16">
        <v>19595</v>
      </c>
      <c r="D23" s="16">
        <v>31669</v>
      </c>
      <c r="E23" s="16">
        <v>3606</v>
      </c>
      <c r="F23" s="16">
        <v>4981</v>
      </c>
      <c r="G23" s="16">
        <v>8587</v>
      </c>
      <c r="H23" s="16"/>
      <c r="I23" s="16"/>
      <c r="J23" s="16"/>
      <c r="K23" s="16"/>
      <c r="L23" s="16"/>
      <c r="M23" s="16"/>
      <c r="N23" s="16"/>
      <c r="O23" s="16"/>
      <c r="P23" s="16"/>
      <c r="Q23" s="34">
        <f t="shared" ref="Q23:Q26" si="2">D23+G23+J23+M23+P23</f>
        <v>40256</v>
      </c>
    </row>
    <row r="24" spans="1:17" x14ac:dyDescent="0.2">
      <c r="A24" s="6" t="s">
        <v>9</v>
      </c>
      <c r="B24" s="16">
        <v>178</v>
      </c>
      <c r="C24" s="16">
        <v>120</v>
      </c>
      <c r="D24" s="16">
        <v>298</v>
      </c>
      <c r="E24" s="16">
        <v>900</v>
      </c>
      <c r="F24" s="16">
        <v>826</v>
      </c>
      <c r="G24" s="16">
        <v>1726</v>
      </c>
      <c r="H24" s="16">
        <v>22</v>
      </c>
      <c r="I24" s="16">
        <v>28</v>
      </c>
      <c r="J24" s="16">
        <v>50</v>
      </c>
      <c r="K24" s="16"/>
      <c r="L24" s="16"/>
      <c r="M24" s="16"/>
      <c r="N24" s="16"/>
      <c r="O24" s="16"/>
      <c r="P24" s="16"/>
      <c r="Q24" s="34">
        <f t="shared" si="2"/>
        <v>2074</v>
      </c>
    </row>
    <row r="25" spans="1:17" x14ac:dyDescent="0.2">
      <c r="A25" s="6" t="s">
        <v>10</v>
      </c>
      <c r="B25" s="16">
        <v>989</v>
      </c>
      <c r="C25" s="16">
        <v>1501</v>
      </c>
      <c r="D25" s="16">
        <v>2490</v>
      </c>
      <c r="E25" s="16">
        <v>2072</v>
      </c>
      <c r="F25" s="16">
        <v>3071</v>
      </c>
      <c r="G25" s="16">
        <v>5143</v>
      </c>
      <c r="H25" s="16">
        <v>308</v>
      </c>
      <c r="I25" s="16">
        <v>379</v>
      </c>
      <c r="J25" s="16">
        <v>687</v>
      </c>
      <c r="K25" s="16">
        <v>3</v>
      </c>
      <c r="L25" s="16">
        <v>2</v>
      </c>
      <c r="M25" s="16">
        <v>5</v>
      </c>
      <c r="N25" s="16">
        <v>182</v>
      </c>
      <c r="O25" s="16">
        <v>97</v>
      </c>
      <c r="P25" s="16">
        <v>279</v>
      </c>
      <c r="Q25" s="34">
        <f t="shared" si="2"/>
        <v>8604</v>
      </c>
    </row>
    <row r="26" spans="1:17" x14ac:dyDescent="0.2">
      <c r="A26" s="6" t="s">
        <v>11</v>
      </c>
      <c r="B26" s="16"/>
      <c r="C26" s="16"/>
      <c r="D26" s="16"/>
      <c r="E26" s="16">
        <v>366</v>
      </c>
      <c r="F26" s="16">
        <v>726</v>
      </c>
      <c r="G26" s="16">
        <v>1092</v>
      </c>
      <c r="H26" s="16">
        <v>174</v>
      </c>
      <c r="I26" s="16">
        <v>180</v>
      </c>
      <c r="J26" s="16">
        <v>354</v>
      </c>
      <c r="K26" s="16"/>
      <c r="L26" s="16"/>
      <c r="M26" s="16"/>
      <c r="N26" s="16"/>
      <c r="O26" s="16"/>
      <c r="P26" s="16"/>
      <c r="Q26" s="34">
        <f t="shared" si="2"/>
        <v>1446</v>
      </c>
    </row>
    <row r="27" spans="1:17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35.25" customHeight="1" x14ac:dyDescent="0.2">
      <c r="A28" s="19" t="s">
        <v>34</v>
      </c>
      <c r="B28" s="19"/>
      <c r="C28" s="19"/>
      <c r="D28" s="19"/>
      <c r="E28" s="19"/>
      <c r="F28" s="8"/>
      <c r="G28" s="20" t="s">
        <v>33</v>
      </c>
      <c r="H28" s="20"/>
      <c r="I28" s="20"/>
      <c r="J28" s="20"/>
      <c r="K28" s="20"/>
      <c r="L28" s="20"/>
      <c r="M28" s="20"/>
      <c r="N28" s="9"/>
      <c r="O28" s="19" t="s">
        <v>25</v>
      </c>
      <c r="P28" s="19"/>
      <c r="Q28" s="19"/>
    </row>
    <row r="29" spans="1:17" ht="38.25" x14ac:dyDescent="0.2">
      <c r="A29" s="10" t="s">
        <v>13</v>
      </c>
      <c r="B29" s="18" t="s">
        <v>16</v>
      </c>
      <c r="C29" s="18" t="s">
        <v>17</v>
      </c>
      <c r="D29" s="18" t="s">
        <v>18</v>
      </c>
      <c r="E29" s="18" t="s">
        <v>19</v>
      </c>
      <c r="F29" s="11"/>
      <c r="G29" s="20" t="s">
        <v>20</v>
      </c>
      <c r="H29" s="20"/>
      <c r="I29" s="20"/>
      <c r="J29" s="31"/>
      <c r="K29" s="20" t="s">
        <v>21</v>
      </c>
      <c r="L29" s="20"/>
      <c r="M29" s="20"/>
      <c r="N29" s="11"/>
      <c r="O29" s="10" t="s">
        <v>22</v>
      </c>
      <c r="P29" s="10" t="s">
        <v>23</v>
      </c>
      <c r="Q29" s="10" t="s">
        <v>5</v>
      </c>
    </row>
    <row r="30" spans="1:17" x14ac:dyDescent="0.2">
      <c r="A30" s="5" t="s">
        <v>14</v>
      </c>
      <c r="B30" s="7">
        <f>Q7</f>
        <v>432454</v>
      </c>
      <c r="C30" s="7">
        <f>B30-D30</f>
        <v>274783</v>
      </c>
      <c r="D30" s="7">
        <v>157671</v>
      </c>
      <c r="E30" s="7">
        <v>64</v>
      </c>
      <c r="F30" s="11"/>
      <c r="G30" s="17" t="s">
        <v>6</v>
      </c>
      <c r="H30" s="17" t="s">
        <v>7</v>
      </c>
      <c r="I30" s="17" t="s">
        <v>5</v>
      </c>
      <c r="J30" s="32"/>
      <c r="K30" s="17" t="s">
        <v>6</v>
      </c>
      <c r="L30" s="17" t="s">
        <v>7</v>
      </c>
      <c r="M30" s="17" t="s">
        <v>5</v>
      </c>
      <c r="N30" s="11"/>
      <c r="O30" s="22" t="s">
        <v>31</v>
      </c>
      <c r="P30" s="23"/>
      <c r="Q30" s="24"/>
    </row>
    <row r="31" spans="1:17" x14ac:dyDescent="0.2">
      <c r="A31" s="5" t="s">
        <v>15</v>
      </c>
      <c r="B31" s="7">
        <f>Q8+Q9</f>
        <v>64282</v>
      </c>
      <c r="C31" s="7">
        <f t="shared" ref="C31:C32" si="3">B31-D31</f>
        <v>52102</v>
      </c>
      <c r="D31" s="7">
        <v>12180</v>
      </c>
      <c r="E31" s="7">
        <v>81</v>
      </c>
      <c r="F31" s="11"/>
      <c r="G31" s="16">
        <v>655937</v>
      </c>
      <c r="H31" s="16">
        <v>713953</v>
      </c>
      <c r="I31" s="16">
        <v>1369890</v>
      </c>
      <c r="J31" s="33"/>
      <c r="K31" s="16">
        <v>276125</v>
      </c>
      <c r="L31" s="16">
        <v>334647</v>
      </c>
      <c r="M31" s="16">
        <v>610772</v>
      </c>
      <c r="N31" s="11"/>
      <c r="O31" s="7">
        <v>6387</v>
      </c>
      <c r="P31" s="7">
        <v>2514</v>
      </c>
      <c r="Q31" s="12">
        <v>8901</v>
      </c>
    </row>
    <row r="32" spans="1:17" x14ac:dyDescent="0.2">
      <c r="A32" s="5" t="s">
        <v>24</v>
      </c>
      <c r="B32" s="7">
        <f>Q10</f>
        <v>3515</v>
      </c>
      <c r="C32" s="7">
        <f t="shared" si="3"/>
        <v>2491</v>
      </c>
      <c r="D32" s="7">
        <v>1024</v>
      </c>
      <c r="E32" s="7">
        <v>71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3"/>
    </row>
    <row r="33" spans="1:17" x14ac:dyDescent="0.2">
      <c r="A33" s="22" t="s">
        <v>35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4"/>
    </row>
  </sheetData>
  <mergeCells count="35"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O28:Q28"/>
    <mergeCell ref="G29:I29"/>
    <mergeCell ref="A28:E28"/>
    <mergeCell ref="E12:G12"/>
    <mergeCell ref="H12:J12"/>
    <mergeCell ref="K12:M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cp:lastPrinted>2021-03-11T05:47:05Z</cp:lastPrinted>
  <dcterms:created xsi:type="dcterms:W3CDTF">2019-10-06T14:01:07Z</dcterms:created>
  <dcterms:modified xsi:type="dcterms:W3CDTF">2022-11-01T13:49:21Z</dcterms:modified>
</cp:coreProperties>
</file>