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ÖİDB\Desktop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Print_Area" localSheetId="0">Sayfa1!$A$1:$Q$33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B32" i="1" l="1"/>
  <c r="C32" i="1" s="1"/>
  <c r="B30" i="1"/>
  <c r="C30" i="1" s="1"/>
  <c r="E30" i="1" s="1"/>
  <c r="B31" i="1" l="1"/>
  <c r="C31" i="1" s="1"/>
  <c r="E31" i="1" s="1"/>
  <c r="E32" i="1"/>
</calcChain>
</file>

<file path=xl/sharedStrings.xml><?xml version="1.0" encoding="utf-8"?>
<sst xmlns="http://schemas.openxmlformats.org/spreadsheetml/2006/main" count="107" uniqueCount="35">
  <si>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</si>
  <si>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</si>
  <si>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</si>
  <si>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</si>
  <si>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</si>
  <si>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</si>
  <si>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</si>
  <si>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</si>
  <si>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</si>
  <si>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</si>
  <si>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</si>
  <si>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</si>
  <si>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</si>
  <si>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</si>
  <si>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</si>
  <si>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</si>
  <si>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</si>
  <si>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</si>
  <si>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</si>
  <si>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</si>
  <si>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</si>
  <si>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</si>
  <si>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</si>
  <si>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</si>
  <si>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UZAKTAN EĞİTİM</t>
  </si>
  <si>
    <r>
      <rPr>
        <b/>
        <sz val="10"/>
        <color rgb="FFFF0000"/>
        <rFont val="Times New Roman"/>
        <family val="1"/>
        <charset val="162"/>
      </rPr>
      <t>ULUSLARARASI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</si>
  <si>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t>ATATÜRK ÜNİVERSİTESİ</t>
  </si>
  <si>
    <r>
      <t xml:space="preserve"> </t>
    </r>
    <r>
      <rPr>
        <b/>
        <sz val="10"/>
        <color rgb="FFFF0000"/>
        <rFont val="Times New Roman"/>
        <family val="1"/>
        <charset val="162"/>
      </rPr>
      <t xml:space="preserve">KAYITLI  ÖĞRENCİ </t>
    </r>
    <r>
      <rPr>
        <b/>
        <sz val="10"/>
        <color theme="1"/>
        <rFont val="Times New Roman"/>
        <family val="1"/>
        <charset val="162"/>
      </rPr>
      <t>SAYILARI</t>
    </r>
  </si>
  <si>
    <r>
      <rPr>
        <b/>
        <sz val="10"/>
        <color rgb="FFFF0000"/>
        <rFont val="Times New Roman"/>
        <family val="1"/>
        <charset val="162"/>
      </rPr>
      <t>YENİ KAYIT</t>
    </r>
    <r>
      <rPr>
        <sz val="10"/>
        <color rgb="FFFF0000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OLAN ÖĞRENCİ SAYILARI</t>
    </r>
  </si>
  <si>
    <r>
      <rPr>
        <b/>
        <sz val="10"/>
        <color rgb="FFFF0000"/>
        <rFont val="Times New Roman"/>
        <family val="1"/>
        <charset val="162"/>
      </rPr>
      <t xml:space="preserve">MEZUN </t>
    </r>
    <r>
      <rPr>
        <b/>
        <sz val="10"/>
        <color theme="1"/>
        <rFont val="Times New Roman"/>
        <family val="1"/>
        <charset val="162"/>
      </rPr>
      <t>ÖĞRENCİ SAYILARI</t>
    </r>
  </si>
  <si>
    <t>2025-2026 EĞİTİM-ÖĞRETİM YILI</t>
  </si>
  <si>
    <r>
      <rPr>
        <b/>
        <sz val="10"/>
        <color rgb="FFFF0000"/>
        <rFont val="Times New Roman"/>
        <family val="1"/>
        <charset val="162"/>
      </rPr>
      <t xml:space="preserve">1958'DEN 2026'YA KAYITLI- MEZUN                                                                           </t>
    </r>
    <r>
      <rPr>
        <b/>
        <sz val="10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</si>
  <si>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r>
      <t xml:space="preserve">2025-2026 EĞİTİM-ÖĞRETİM YILI </t>
    </r>
    <r>
      <rPr>
        <b/>
        <sz val="10"/>
        <color rgb="FFFF0000"/>
        <rFont val="Times New Roman"/>
        <family val="1"/>
        <charset val="162"/>
      </rPr>
      <t xml:space="preserve">GÜZ </t>
    </r>
    <r>
      <rPr>
        <b/>
        <sz val="10"/>
        <color theme="1"/>
        <rFont val="Times New Roman"/>
        <family val="1"/>
        <charset val="162"/>
      </rPr>
      <t xml:space="preserve"> YARIYILI                               </t>
    </r>
    <r>
      <rPr>
        <b/>
        <sz val="10"/>
        <color rgb="FFFF0000"/>
        <rFont val="Times New Roman"/>
        <family val="1"/>
        <charset val="162"/>
      </rPr>
      <t>DERS KAYIT ANALİZİ</t>
    </r>
  </si>
  <si>
    <r>
      <t>Veriler</t>
    </r>
    <r>
      <rPr>
        <b/>
        <sz val="10"/>
        <color rgb="FFFF0000"/>
        <rFont val="Times New Roman"/>
        <family val="1"/>
        <charset val="162"/>
      </rPr>
      <t xml:space="preserve"> 02 Kasım 2025 </t>
    </r>
    <r>
      <rPr>
        <b/>
        <sz val="10"/>
        <color theme="1"/>
        <rFont val="Times New Roman"/>
        <family val="1"/>
        <charset val="162"/>
      </rPr>
      <t>tarihi itibariyle derlenmiştir.</t>
    </r>
  </si>
  <si>
    <t>99 UYRUK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</si>
</sst>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12" applyNumberFormat="0" applyAlignment="0" applyProtection="0"/>
    <xf numFmtId="0" fontId="9" fillId="8" borderId="13" applyNumberFormat="0" applyAlignment="0" applyProtection="0"/>
    <xf numFmtId="0" fontId="10" fillId="8" borderId="12" applyNumberFormat="0" applyAlignment="0" applyProtection="0"/>
    <xf numFmtId="0" fontId="11" fillId="0" borderId="14" applyNumberFormat="0" applyFill="0" applyAlignment="0" applyProtection="0"/>
    <xf numFmtId="0" fontId="12" fillId="9" borderId="15" applyNumberFormat="0" applyAlignment="0" applyProtection="0"/>
    <xf numFmtId="0" fontId="13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</cellStyleXfs>
  <cellXfs count="37">
    <xf numFmtId="0" fontId="0" fillId="0" borderId="0" xfId="0"/>
    <xf numFmtId="0" fontId="20" fillId="2" borderId="0" xfId="0" applyFont="1" applyFill="1"/>
    <xf numFmtId="0" fontId="18" fillId="3" borderId="1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2" borderId="1" xfId="0" applyFont="1" applyFill="1" applyBorder="1"/>
    <xf numFmtId="0" fontId="20" fillId="0" borderId="1" xfId="0" applyFont="1" applyBorder="1"/>
    <xf numFmtId="3" fontId="20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0" xfId="0" applyFont="1" applyFill="1" applyBorder="1"/>
    <xf numFmtId="0" fontId="20" fillId="0" borderId="0" xfId="0" applyFont="1" applyFill="1" applyBorder="1"/>
  </cellXfs>
  <cellStyles count="43">
    <cellStyle name="%20 - Vurgu1" xfId="19" builtinId="30" customBuiltin="1"/>
    <cellStyle name="%20 - Vurgu2" xfId="22" builtinId="34" customBuiltin="1"/>
    <cellStyle name="%20 - Vurgu3" xfId="25" builtinId="38" customBuiltin="1"/>
    <cellStyle name="%20 - Vurgu4" xfId="28" builtinId="42" customBuiltin="1"/>
    <cellStyle name="%20 - Vurgu5" xfId="31" builtinId="46" customBuiltin="1"/>
    <cellStyle name="%20 - Vurgu6" xfId="34" builtinId="50" customBuiltin="1"/>
    <cellStyle name="%40 - Vurgu1" xfId="20" builtinId="31" customBuiltin="1"/>
    <cellStyle name="%40 - Vurgu2" xfId="23" builtinId="35" customBuiltin="1"/>
    <cellStyle name="%40 - Vurgu3" xfId="26" builtinId="39" customBuiltin="1"/>
    <cellStyle name="%40 - Vurgu4" xfId="29" builtinId="43" customBuiltin="1"/>
    <cellStyle name="%40 - Vurgu5" xfId="32" builtinId="47" customBuiltin="1"/>
    <cellStyle name="%40 - Vurgu6" xfId="35" builtinId="51" customBuiltin="1"/>
    <cellStyle name="%60 - Vurgu1 2" xfId="37"/>
    <cellStyle name="%60 - Vurgu2 2" xfId="38"/>
    <cellStyle name="%60 - Vurgu3 2" xfId="39"/>
    <cellStyle name="%60 - Vurgu4 2" xfId="40"/>
    <cellStyle name="%60 - Vurgu5 2" xfId="41"/>
    <cellStyle name="%60 - Vurgu6 2" xfId="42"/>
    <cellStyle name="Açıklama Metni" xfId="16" builtinId="53" customBuiltin="1"/>
    <cellStyle name="Ana Başlık" xfId="2" builtinId="15" customBuiltin="1"/>
    <cellStyle name="Bağlı Hücre" xfId="12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7" builtinId="26" customBuiltin="1"/>
    <cellStyle name="Kötü" xfId="8" builtinId="27" customBuiltin="1"/>
    <cellStyle name="Normal" xfId="0" builtinId="0"/>
    <cellStyle name="Normal 2" xfId="1"/>
    <cellStyle name="Not" xfId="15" builtinId="10" customBuiltin="1"/>
    <cellStyle name="Nötr 2" xfId="36"/>
    <cellStyle name="Toplam" xfId="17" builtinId="25" customBuiltin="1"/>
    <cellStyle name="Uyarı Metni" xfId="14" builtinId="11" customBuiltin="1"/>
    <cellStyle name="Vurgu1" xfId="18" builtinId="29" customBuiltin="1"/>
    <cellStyle name="Vurgu2" xfId="21" builtinId="33" customBuiltin="1"/>
    <cellStyle name="Vurgu3" xfId="24" builtinId="37" customBuiltin="1"/>
    <cellStyle name="Vurgu4" xfId="27" builtinId="41" customBuiltin="1"/>
    <cellStyle name="Vurgu5" xfId="30" builtinId="45" customBuiltin="1"/>
    <cellStyle name="Vurgu6" xfId="33" builtinId="49" customBuiltin="1"/>
  </cellStyles>
  <dxfs count="47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3" defaultTableStyle="TableStyleMedium2" defaultPivotStyle="PivotStyleLight16">
    <tableStyle name="PivotStyleLight16 10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1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2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3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4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5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6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7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8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9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0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1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2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3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4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5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6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7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8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9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0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1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2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3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4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zoomScale="115" zoomScaleNormal="115" workbookViewId="0">
      <selection activeCell="G8" sqref="G8"/>
    </sheetView>
  </sheetViews>
  <sheetFormatPr defaultRowHeight="12.75" x14ac:dyDescent="0.2"/>
  <cols>
    <col min="1" max="1" width="19.28515625" style="1" bestFit="1" customWidth="1"/>
    <col min="2" max="3" width="8.5703125" style="1" bestFit="1" customWidth="1"/>
    <col min="4" max="4" width="10" style="1" bestFit="1" customWidth="1"/>
    <col min="5" max="6" width="7.42578125" style="1" bestFit="1" customWidth="1"/>
    <col min="7" max="7" width="8.5703125" style="1" bestFit="1" customWidth="1"/>
    <col min="8" max="8" width="8.140625" style="1" bestFit="1" customWidth="1"/>
    <col min="9" max="9" width="9.85546875" style="1" bestFit="1" customWidth="1"/>
    <col min="10" max="10" width="6.7109375" style="1" bestFit="1" customWidth="1"/>
    <col min="11" max="13" width="8.140625" style="1" bestFit="1" customWidth="1"/>
    <col min="14" max="14" width="6.7109375" style="1" bestFit="1" customWidth="1"/>
    <col min="15" max="15" width="6.28515625" style="1" bestFit="1" customWidth="1"/>
    <col min="16" max="16" width="7" style="1" bestFit="1" customWidth="1"/>
    <col min="17" max="17" width="9" style="1" bestFit="1" customWidth="1"/>
    <col min="18" max="16384" width="9.140625" style="1"/>
  </cols>
  <sheetData>
    <row r="1" spans="1:35" x14ac:dyDescent="0.2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1:35" x14ac:dyDescent="0.2">
      <c r="A2" s="28" t="s">
        <v>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 x14ac:dyDescent="0.2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5" x14ac:dyDescent="0.2">
      <c r="A4" s="22"/>
      <c r="B4" s="22" t="s">
        <v>0</v>
      </c>
      <c r="C4" s="22"/>
      <c r="D4" s="22"/>
      <c r="E4" s="26" t="s">
        <v>1</v>
      </c>
      <c r="F4" s="26"/>
      <c r="G4" s="26"/>
      <c r="H4" s="22" t="s">
        <v>2</v>
      </c>
      <c r="I4" s="22"/>
      <c r="J4" s="22"/>
      <c r="K4" s="22" t="s">
        <v>3</v>
      </c>
      <c r="L4" s="22"/>
      <c r="M4" s="22"/>
      <c r="N4" s="22" t="s">
        <v>4</v>
      </c>
      <c r="O4" s="22"/>
      <c r="P4" s="22"/>
      <c r="Q4" s="21" t="s">
        <v>5</v>
      </c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</row>
    <row r="5" spans="1:35" x14ac:dyDescent="0.2">
      <c r="A5" s="22"/>
      <c r="B5" s="17" t="s">
        <v>6</v>
      </c>
      <c r="C5" s="17" t="s">
        <v>7</v>
      </c>
      <c r="D5" s="17" t="s">
        <v>5</v>
      </c>
      <c r="E5" s="17" t="s">
        <v>6</v>
      </c>
      <c r="F5" s="17" t="s">
        <v>7</v>
      </c>
      <c r="G5" s="17" t="s">
        <v>5</v>
      </c>
      <c r="H5" s="17" t="s">
        <v>6</v>
      </c>
      <c r="I5" s="17" t="s">
        <v>7</v>
      </c>
      <c r="J5" s="17" t="s">
        <v>5</v>
      </c>
      <c r="K5" s="17" t="s">
        <v>6</v>
      </c>
      <c r="L5" s="17" t="s">
        <v>7</v>
      </c>
      <c r="M5" s="17" t="s">
        <v>5</v>
      </c>
      <c r="N5" s="17" t="s">
        <v>6</v>
      </c>
      <c r="O5" s="17" t="s">
        <v>7</v>
      </c>
      <c r="P5" s="17" t="s">
        <v>5</v>
      </c>
      <c r="Q5" s="21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x14ac:dyDescent="0.2">
      <c r="A6" s="11" t="s">
        <v>5</v>
      </c>
      <c r="B6" s="3">
        <v>205477</v>
      </c>
      <c r="C6" s="3">
        <v>278994</v>
      </c>
      <c r="D6" s="3">
        <v>484471</v>
      </c>
      <c r="E6" s="3">
        <v>95613</v>
      </c>
      <c r="F6" s="3">
        <v>103299</v>
      </c>
      <c r="G6" s="3">
        <v>198912</v>
      </c>
      <c r="H6" s="3">
        <v>3778</v>
      </c>
      <c r="I6" s="3">
        <v>4199</v>
      </c>
      <c r="J6" s="3">
        <v>7977</v>
      </c>
      <c r="K6" s="3">
        <v>14</v>
      </c>
      <c r="L6" s="3">
        <v>26</v>
      </c>
      <c r="M6" s="3">
        <v>40</v>
      </c>
      <c r="N6" s="3">
        <v>1066</v>
      </c>
      <c r="O6" s="3">
        <v>1075</v>
      </c>
      <c r="P6" s="3">
        <v>2141</v>
      </c>
      <c r="Q6" s="3">
        <v>693541</v>
      </c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</row>
    <row r="7" spans="1:35" s="4" customFormat="1" x14ac:dyDescent="0.2">
      <c r="A7" s="12" t="s">
        <v>8</v>
      </c>
      <c r="B7" s="13">
        <v>197262</v>
      </c>
      <c r="C7" s="13">
        <v>271980</v>
      </c>
      <c r="D7" s="13">
        <v>469242</v>
      </c>
      <c r="E7" s="19">
        <v>77849</v>
      </c>
      <c r="F7" s="19">
        <v>82072</v>
      </c>
      <c r="G7" s="19">
        <v>159921</v>
      </c>
      <c r="H7" s="13"/>
      <c r="I7" s="13"/>
      <c r="J7" s="13"/>
      <c r="K7" s="13"/>
      <c r="L7" s="13"/>
      <c r="M7" s="13"/>
      <c r="N7" s="19"/>
      <c r="O7" s="19"/>
      <c r="P7" s="19"/>
      <c r="Q7" s="3">
        <v>629163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 s="4" customFormat="1" x14ac:dyDescent="0.2">
      <c r="A8" s="12" t="s">
        <v>9</v>
      </c>
      <c r="B8" s="13">
        <v>997</v>
      </c>
      <c r="C8" s="13">
        <v>394</v>
      </c>
      <c r="D8" s="13">
        <v>1391</v>
      </c>
      <c r="E8" s="19">
        <v>2266</v>
      </c>
      <c r="F8" s="19">
        <v>1586</v>
      </c>
      <c r="G8" s="19">
        <v>3852</v>
      </c>
      <c r="H8" s="13">
        <v>18</v>
      </c>
      <c r="I8" s="13">
        <v>28</v>
      </c>
      <c r="J8" s="13">
        <v>46</v>
      </c>
      <c r="K8" s="13"/>
      <c r="L8" s="13"/>
      <c r="M8" s="13"/>
      <c r="N8" s="19"/>
      <c r="O8" s="19"/>
      <c r="P8" s="19"/>
      <c r="Q8" s="3">
        <v>5289</v>
      </c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 x14ac:dyDescent="0.2">
      <c r="A9" s="12" t="s">
        <v>10</v>
      </c>
      <c r="B9" s="13">
        <v>7218</v>
      </c>
      <c r="C9" s="13">
        <v>6620</v>
      </c>
      <c r="D9" s="13">
        <v>13838</v>
      </c>
      <c r="E9" s="19">
        <v>15126</v>
      </c>
      <c r="F9" s="19">
        <v>19004</v>
      </c>
      <c r="G9" s="19">
        <v>34130</v>
      </c>
      <c r="H9" s="13">
        <v>3365</v>
      </c>
      <c r="I9" s="13">
        <v>3959</v>
      </c>
      <c r="J9" s="13">
        <v>7324</v>
      </c>
      <c r="K9" s="13">
        <v>14</v>
      </c>
      <c r="L9" s="13">
        <v>26</v>
      </c>
      <c r="M9" s="13">
        <v>40</v>
      </c>
      <c r="N9" s="19">
        <v>1066</v>
      </c>
      <c r="O9" s="19">
        <v>1075</v>
      </c>
      <c r="P9" s="19">
        <v>2141</v>
      </c>
      <c r="Q9" s="3">
        <v>57473</v>
      </c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 x14ac:dyDescent="0.2">
      <c r="A10" s="12" t="s">
        <v>11</v>
      </c>
      <c r="B10" s="13"/>
      <c r="C10" s="13"/>
      <c r="D10" s="13"/>
      <c r="E10" s="19">
        <v>372</v>
      </c>
      <c r="F10" s="19">
        <v>637</v>
      </c>
      <c r="G10" s="19">
        <v>1009</v>
      </c>
      <c r="H10" s="13">
        <v>395</v>
      </c>
      <c r="I10" s="13">
        <v>212</v>
      </c>
      <c r="J10" s="13">
        <v>607</v>
      </c>
      <c r="K10" s="13"/>
      <c r="L10" s="13"/>
      <c r="M10" s="13"/>
      <c r="N10" s="19"/>
      <c r="O10" s="19"/>
      <c r="P10" s="19"/>
      <c r="Q10" s="3">
        <v>1616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">
      <c r="A11" s="26" t="s">
        <v>28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 x14ac:dyDescent="0.2">
      <c r="A12" s="22"/>
      <c r="B12" s="22" t="s">
        <v>0</v>
      </c>
      <c r="C12" s="22"/>
      <c r="D12" s="22"/>
      <c r="E12" s="22" t="s">
        <v>1</v>
      </c>
      <c r="F12" s="22"/>
      <c r="G12" s="22"/>
      <c r="H12" s="22" t="s">
        <v>2</v>
      </c>
      <c r="I12" s="22"/>
      <c r="J12" s="22"/>
      <c r="K12" s="22" t="s">
        <v>12</v>
      </c>
      <c r="L12" s="22"/>
      <c r="M12" s="22"/>
      <c r="N12" s="22" t="s">
        <v>4</v>
      </c>
      <c r="O12" s="22"/>
      <c r="P12" s="22"/>
      <c r="Q12" s="21" t="s">
        <v>5</v>
      </c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 x14ac:dyDescent="0.2">
      <c r="A13" s="22"/>
      <c r="B13" s="17" t="s">
        <v>6</v>
      </c>
      <c r="C13" s="17" t="s">
        <v>7</v>
      </c>
      <c r="D13" s="17" t="s">
        <v>5</v>
      </c>
      <c r="E13" s="17" t="s">
        <v>6</v>
      </c>
      <c r="F13" s="17" t="s">
        <v>7</v>
      </c>
      <c r="G13" s="17" t="s">
        <v>5</v>
      </c>
      <c r="H13" s="17" t="s">
        <v>6</v>
      </c>
      <c r="I13" s="17" t="s">
        <v>7</v>
      </c>
      <c r="J13" s="17" t="s">
        <v>5</v>
      </c>
      <c r="K13" s="17" t="s">
        <v>6</v>
      </c>
      <c r="L13" s="17" t="s">
        <v>7</v>
      </c>
      <c r="M13" s="17" t="s">
        <v>5</v>
      </c>
      <c r="N13" s="17" t="s">
        <v>6</v>
      </c>
      <c r="O13" s="17" t="s">
        <v>7</v>
      </c>
      <c r="P13" s="17" t="s">
        <v>5</v>
      </c>
      <c r="Q13" s="2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 x14ac:dyDescent="0.2">
      <c r="A14" s="2" t="s">
        <v>5</v>
      </c>
      <c r="B14" s="3">
        <v>31790</v>
      </c>
      <c r="C14" s="3">
        <v>43759</v>
      </c>
      <c r="D14" s="3">
        <v>75549</v>
      </c>
      <c r="E14" s="3">
        <v>16812</v>
      </c>
      <c r="F14" s="3">
        <v>19455</v>
      </c>
      <c r="G14" s="3">
        <v>36267</v>
      </c>
      <c r="H14" s="3">
        <v>1395</v>
      </c>
      <c r="I14" s="3">
        <v>1378</v>
      </c>
      <c r="J14" s="3">
        <v>2773</v>
      </c>
      <c r="K14" s="3">
        <v>3</v>
      </c>
      <c r="L14" s="3">
        <v>2</v>
      </c>
      <c r="M14" s="3">
        <v>5</v>
      </c>
      <c r="N14" s="3">
        <v>114</v>
      </c>
      <c r="O14" s="3">
        <v>124</v>
      </c>
      <c r="P14" s="3">
        <v>238</v>
      </c>
      <c r="Q14" s="3">
        <v>114832</v>
      </c>
    </row>
    <row r="15" spans="1:35" x14ac:dyDescent="0.2">
      <c r="A15" s="12" t="s">
        <v>8</v>
      </c>
      <c r="B15" s="20">
        <v>30321</v>
      </c>
      <c r="C15" s="20">
        <v>41922</v>
      </c>
      <c r="D15" s="20">
        <v>72243</v>
      </c>
      <c r="E15" s="20">
        <v>14087</v>
      </c>
      <c r="F15" s="20">
        <v>15473</v>
      </c>
      <c r="G15" s="20">
        <v>29560</v>
      </c>
      <c r="H15" s="20"/>
      <c r="I15" s="20"/>
      <c r="J15" s="20"/>
      <c r="K15" s="20"/>
      <c r="L15" s="20"/>
      <c r="M15" s="20"/>
      <c r="N15" s="20"/>
      <c r="O15" s="20"/>
      <c r="P15" s="20"/>
      <c r="Q15" s="3">
        <v>101803</v>
      </c>
    </row>
    <row r="16" spans="1:35" x14ac:dyDescent="0.2">
      <c r="A16" s="12" t="s">
        <v>9</v>
      </c>
      <c r="B16" s="20"/>
      <c r="C16" s="20"/>
      <c r="D16" s="20"/>
      <c r="E16" s="20">
        <v>6</v>
      </c>
      <c r="F16" s="20">
        <v>5</v>
      </c>
      <c r="G16" s="20">
        <v>11</v>
      </c>
      <c r="H16" s="20"/>
      <c r="I16" s="20"/>
      <c r="J16" s="20"/>
      <c r="K16" s="20"/>
      <c r="L16" s="20"/>
      <c r="M16" s="20"/>
      <c r="N16" s="20"/>
      <c r="O16" s="20"/>
      <c r="P16" s="20"/>
      <c r="Q16" s="3">
        <v>11</v>
      </c>
    </row>
    <row r="17" spans="1:17" x14ac:dyDescent="0.2">
      <c r="A17" s="12" t="s">
        <v>10</v>
      </c>
      <c r="B17" s="20">
        <v>1469</v>
      </c>
      <c r="C17" s="20">
        <v>1837</v>
      </c>
      <c r="D17" s="20">
        <v>3306</v>
      </c>
      <c r="E17" s="20">
        <v>2664</v>
      </c>
      <c r="F17" s="20">
        <v>3925</v>
      </c>
      <c r="G17" s="20">
        <v>6589</v>
      </c>
      <c r="H17" s="20">
        <v>1151</v>
      </c>
      <c r="I17" s="20">
        <v>1243</v>
      </c>
      <c r="J17" s="20">
        <v>2394</v>
      </c>
      <c r="K17" s="20">
        <v>3</v>
      </c>
      <c r="L17" s="20">
        <v>2</v>
      </c>
      <c r="M17" s="20">
        <v>5</v>
      </c>
      <c r="N17" s="20">
        <v>114</v>
      </c>
      <c r="O17" s="20">
        <v>124</v>
      </c>
      <c r="P17" s="20">
        <v>238</v>
      </c>
      <c r="Q17" s="3">
        <v>12532</v>
      </c>
    </row>
    <row r="18" spans="1:17" x14ac:dyDescent="0.2">
      <c r="A18" s="12" t="s">
        <v>11</v>
      </c>
      <c r="B18" s="20"/>
      <c r="C18" s="20"/>
      <c r="D18" s="20"/>
      <c r="E18" s="20">
        <v>55</v>
      </c>
      <c r="F18" s="20">
        <v>52</v>
      </c>
      <c r="G18" s="20">
        <v>107</v>
      </c>
      <c r="H18" s="20">
        <v>244</v>
      </c>
      <c r="I18" s="20">
        <v>135</v>
      </c>
      <c r="J18" s="20">
        <v>379</v>
      </c>
      <c r="K18" s="20"/>
      <c r="L18" s="20"/>
      <c r="M18" s="20"/>
      <c r="N18" s="20"/>
      <c r="O18" s="20"/>
      <c r="P18" s="20"/>
      <c r="Q18" s="3">
        <v>486</v>
      </c>
    </row>
    <row r="19" spans="1:17" x14ac:dyDescent="0.2">
      <c r="A19" s="28" t="s">
        <v>29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</row>
    <row r="20" spans="1:17" x14ac:dyDescent="0.2">
      <c r="A20" s="31"/>
      <c r="B20" s="31" t="s">
        <v>0</v>
      </c>
      <c r="C20" s="31"/>
      <c r="D20" s="31"/>
      <c r="E20" s="31" t="s">
        <v>1</v>
      </c>
      <c r="F20" s="31"/>
      <c r="G20" s="31"/>
      <c r="H20" s="31" t="s">
        <v>2</v>
      </c>
      <c r="I20" s="31"/>
      <c r="J20" s="31"/>
      <c r="K20" s="31" t="s">
        <v>12</v>
      </c>
      <c r="L20" s="31"/>
      <c r="M20" s="31"/>
      <c r="N20" s="31" t="s">
        <v>4</v>
      </c>
      <c r="O20" s="31"/>
      <c r="P20" s="31"/>
      <c r="Q20" s="21" t="s">
        <v>5</v>
      </c>
    </row>
    <row r="21" spans="1:17" x14ac:dyDescent="0.2">
      <c r="A21" s="31"/>
      <c r="B21" s="17" t="s">
        <v>6</v>
      </c>
      <c r="C21" s="17" t="s">
        <v>7</v>
      </c>
      <c r="D21" s="17" t="s">
        <v>5</v>
      </c>
      <c r="E21" s="17" t="s">
        <v>6</v>
      </c>
      <c r="F21" s="17" t="s">
        <v>7</v>
      </c>
      <c r="G21" s="17" t="s">
        <v>5</v>
      </c>
      <c r="H21" s="17" t="s">
        <v>6</v>
      </c>
      <c r="I21" s="17" t="s">
        <v>7</v>
      </c>
      <c r="J21" s="17" t="s">
        <v>5</v>
      </c>
      <c r="K21" s="17" t="s">
        <v>6</v>
      </c>
      <c r="L21" s="17" t="s">
        <v>7</v>
      </c>
      <c r="M21" s="17" t="s">
        <v>5</v>
      </c>
      <c r="N21" s="17" t="s">
        <v>6</v>
      </c>
      <c r="O21" s="17" t="s">
        <v>7</v>
      </c>
      <c r="P21" s="17" t="s">
        <v>5</v>
      </c>
      <c r="Q21" s="21"/>
    </row>
    <row r="22" spans="1:17" x14ac:dyDescent="0.2">
      <c r="A22" s="2" t="s">
        <v>5</v>
      </c>
      <c r="B22" s="3">
        <v>12050</v>
      </c>
      <c r="C22" s="3">
        <v>29615</v>
      </c>
      <c r="D22" s="3">
        <v>41665</v>
      </c>
      <c r="E22" s="3">
        <v>6944</v>
      </c>
      <c r="F22" s="3">
        <v>10753</v>
      </c>
      <c r="G22" s="3">
        <v>17697</v>
      </c>
      <c r="H22" s="3">
        <v>628</v>
      </c>
      <c r="I22" s="3">
        <v>828</v>
      </c>
      <c r="J22" s="3">
        <v>1456</v>
      </c>
      <c r="K22" s="3">
        <v>12</v>
      </c>
      <c r="L22" s="3">
        <v>4</v>
      </c>
      <c r="M22" s="3">
        <v>16</v>
      </c>
      <c r="N22" s="3">
        <v>168</v>
      </c>
      <c r="O22" s="3">
        <v>158</v>
      </c>
      <c r="P22" s="3">
        <v>326</v>
      </c>
      <c r="Q22" s="3">
        <v>61160</v>
      </c>
    </row>
    <row r="23" spans="1:17" x14ac:dyDescent="0.2">
      <c r="A23" s="6" t="s">
        <v>8</v>
      </c>
      <c r="B23" s="13">
        <v>11234</v>
      </c>
      <c r="C23" s="13">
        <v>28314</v>
      </c>
      <c r="D23" s="13">
        <v>39548</v>
      </c>
      <c r="E23" s="13">
        <v>4977</v>
      </c>
      <c r="F23" s="13">
        <v>7483</v>
      </c>
      <c r="G23" s="13">
        <v>12460</v>
      </c>
      <c r="H23" s="13"/>
      <c r="I23" s="13"/>
      <c r="J23" s="13"/>
      <c r="K23" s="13"/>
      <c r="L23" s="13"/>
      <c r="M23" s="13"/>
      <c r="N23" s="13"/>
      <c r="O23" s="13"/>
      <c r="P23" s="13"/>
      <c r="Q23" s="3">
        <v>52008</v>
      </c>
    </row>
    <row r="24" spans="1:17" x14ac:dyDescent="0.2">
      <c r="A24" s="6" t="s">
        <v>9</v>
      </c>
      <c r="B24" s="13">
        <v>119</v>
      </c>
      <c r="C24" s="13">
        <v>99</v>
      </c>
      <c r="D24" s="13">
        <v>218</v>
      </c>
      <c r="E24" s="13">
        <v>348</v>
      </c>
      <c r="F24" s="13">
        <v>301</v>
      </c>
      <c r="G24" s="13">
        <v>649</v>
      </c>
      <c r="H24" s="13">
        <v>12</v>
      </c>
      <c r="I24" s="13">
        <v>27</v>
      </c>
      <c r="J24" s="13">
        <v>39</v>
      </c>
      <c r="K24" s="13"/>
      <c r="L24" s="13"/>
      <c r="M24" s="13"/>
      <c r="N24" s="13"/>
      <c r="O24" s="13"/>
      <c r="P24" s="13"/>
      <c r="Q24" s="3">
        <v>906</v>
      </c>
    </row>
    <row r="25" spans="1:17" x14ac:dyDescent="0.2">
      <c r="A25" s="6" t="s">
        <v>10</v>
      </c>
      <c r="B25" s="13">
        <v>697</v>
      </c>
      <c r="C25" s="13">
        <v>1202</v>
      </c>
      <c r="D25" s="13">
        <v>1899</v>
      </c>
      <c r="E25" s="13">
        <v>1484</v>
      </c>
      <c r="F25" s="13">
        <v>2762</v>
      </c>
      <c r="G25" s="13">
        <v>4246</v>
      </c>
      <c r="H25" s="13">
        <v>449</v>
      </c>
      <c r="I25" s="13">
        <v>608</v>
      </c>
      <c r="J25" s="13">
        <v>1057</v>
      </c>
      <c r="K25" s="13">
        <v>12</v>
      </c>
      <c r="L25" s="13">
        <v>4</v>
      </c>
      <c r="M25" s="13">
        <v>16</v>
      </c>
      <c r="N25" s="13">
        <v>168</v>
      </c>
      <c r="O25" s="13">
        <v>158</v>
      </c>
      <c r="P25" s="13">
        <v>326</v>
      </c>
      <c r="Q25" s="3">
        <v>7544</v>
      </c>
    </row>
    <row r="26" spans="1:17" x14ac:dyDescent="0.2">
      <c r="A26" s="6" t="s">
        <v>11</v>
      </c>
      <c r="B26" s="13"/>
      <c r="C26" s="13"/>
      <c r="D26" s="13"/>
      <c r="E26" s="13">
        <v>135</v>
      </c>
      <c r="F26" s="13">
        <v>207</v>
      </c>
      <c r="G26" s="13">
        <v>342</v>
      </c>
      <c r="H26" s="13">
        <v>167</v>
      </c>
      <c r="I26" s="13">
        <v>193</v>
      </c>
      <c r="J26" s="13">
        <v>360</v>
      </c>
      <c r="K26" s="13"/>
      <c r="L26" s="13"/>
      <c r="M26" s="13"/>
      <c r="N26" s="13"/>
      <c r="O26" s="13"/>
      <c r="P26" s="13"/>
      <c r="Q26" s="3">
        <v>702</v>
      </c>
    </row>
    <row r="27" spans="1:17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s="16" customFormat="1" x14ac:dyDescent="0.25">
      <c r="A28" s="21" t="s">
        <v>32</v>
      </c>
      <c r="B28" s="21"/>
      <c r="C28" s="21"/>
      <c r="D28" s="21"/>
      <c r="E28" s="21"/>
      <c r="F28" s="14"/>
      <c r="G28" s="21" t="s">
        <v>31</v>
      </c>
      <c r="H28" s="21"/>
      <c r="I28" s="21"/>
      <c r="J28" s="21"/>
      <c r="K28" s="21"/>
      <c r="L28" s="21"/>
      <c r="M28" s="21"/>
      <c r="N28" s="15"/>
      <c r="O28" s="21" t="s">
        <v>25</v>
      </c>
      <c r="P28" s="21"/>
      <c r="Q28" s="21"/>
    </row>
    <row r="29" spans="1:17" ht="38.25" x14ac:dyDescent="0.2">
      <c r="A29" s="8" t="s">
        <v>13</v>
      </c>
      <c r="B29" s="18" t="s">
        <v>16</v>
      </c>
      <c r="C29" s="18" t="s">
        <v>17</v>
      </c>
      <c r="D29" s="18" t="s">
        <v>18</v>
      </c>
      <c r="E29" s="18" t="s">
        <v>19</v>
      </c>
      <c r="F29" s="9"/>
      <c r="G29" s="21" t="s">
        <v>20</v>
      </c>
      <c r="H29" s="21"/>
      <c r="I29" s="21"/>
      <c r="J29" s="32"/>
      <c r="K29" s="21" t="s">
        <v>21</v>
      </c>
      <c r="L29" s="21"/>
      <c r="M29" s="21"/>
      <c r="N29" s="9"/>
      <c r="O29" s="8" t="s">
        <v>22</v>
      </c>
      <c r="P29" s="8" t="s">
        <v>23</v>
      </c>
      <c r="Q29" s="8" t="s">
        <v>5</v>
      </c>
    </row>
    <row r="30" spans="1:17" x14ac:dyDescent="0.2">
      <c r="A30" s="5" t="s">
        <v>14</v>
      </c>
      <c r="B30" s="7">
        <f>Q7</f>
        <v>629163</v>
      </c>
      <c r="C30" s="7">
        <f t="shared" ref="C30:C31" si="0">B30-D30</f>
        <v>260236</v>
      </c>
      <c r="D30" s="7">
        <v>368927</v>
      </c>
      <c r="E30" s="7">
        <f t="shared" ref="E30:E31" si="1">100*C30/B30</f>
        <v>41.362254296581334</v>
      </c>
      <c r="F30" s="9"/>
      <c r="G30" s="17" t="s">
        <v>6</v>
      </c>
      <c r="H30" s="17" t="s">
        <v>7</v>
      </c>
      <c r="I30" s="17" t="s">
        <v>5</v>
      </c>
      <c r="J30" s="33"/>
      <c r="K30" s="17" t="s">
        <v>6</v>
      </c>
      <c r="L30" s="17" t="s">
        <v>7</v>
      </c>
      <c r="M30" s="17" t="s">
        <v>5</v>
      </c>
      <c r="N30" s="9"/>
      <c r="O30" s="23" t="s">
        <v>34</v>
      </c>
      <c r="P30" s="24"/>
      <c r="Q30" s="25"/>
    </row>
    <row r="31" spans="1:17" x14ac:dyDescent="0.2">
      <c r="A31" s="5" t="s">
        <v>15</v>
      </c>
      <c r="B31" s="7">
        <f>Q9+Q8</f>
        <v>62762</v>
      </c>
      <c r="C31" s="7">
        <f t="shared" si="0"/>
        <v>46130</v>
      </c>
      <c r="D31" s="7">
        <v>16632</v>
      </c>
      <c r="E31" s="7">
        <f t="shared" si="1"/>
        <v>73.499888467544054</v>
      </c>
      <c r="F31" s="9"/>
      <c r="G31" s="13">
        <v>844577</v>
      </c>
      <c r="H31" s="13">
        <v>985860</v>
      </c>
      <c r="I31" s="13">
        <v>1830437</v>
      </c>
      <c r="J31" s="34"/>
      <c r="K31" s="13">
        <v>353470</v>
      </c>
      <c r="L31" s="13">
        <v>464027</v>
      </c>
      <c r="M31" s="13">
        <v>817497</v>
      </c>
      <c r="N31" s="9"/>
      <c r="O31" s="7">
        <v>10653</v>
      </c>
      <c r="P31" s="7">
        <v>2177</v>
      </c>
      <c r="Q31" s="7">
        <f>O31+P31</f>
        <v>12830</v>
      </c>
    </row>
    <row r="32" spans="1:17" x14ac:dyDescent="0.2">
      <c r="A32" s="5" t="s">
        <v>24</v>
      </c>
      <c r="B32" s="7">
        <f>Q10</f>
        <v>1616</v>
      </c>
      <c r="C32" s="7">
        <f>B32-D32</f>
        <v>890</v>
      </c>
      <c r="D32" s="7">
        <v>726</v>
      </c>
      <c r="E32" s="7">
        <f>100*C32/B32</f>
        <v>55.074257425742573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</row>
    <row r="33" spans="1:17" x14ac:dyDescent="0.2">
      <c r="A33" s="23" t="s">
        <v>33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</row>
  </sheetData>
  <mergeCells count="35">
    <mergeCell ref="A2:Q2"/>
    <mergeCell ref="A20:A21"/>
    <mergeCell ref="A3:Q3"/>
    <mergeCell ref="A4:A5"/>
    <mergeCell ref="B4:D4"/>
    <mergeCell ref="E4:G4"/>
    <mergeCell ref="H4:J4"/>
    <mergeCell ref="K4:M4"/>
    <mergeCell ref="N4:P4"/>
    <mergeCell ref="Q4:Q5"/>
    <mergeCell ref="A11:Q11"/>
    <mergeCell ref="A12:A13"/>
    <mergeCell ref="B12:D12"/>
    <mergeCell ref="A33:Q33"/>
    <mergeCell ref="A1:Q1"/>
    <mergeCell ref="Q20:Q21"/>
    <mergeCell ref="A27:Q27"/>
    <mergeCell ref="A19:Q19"/>
    <mergeCell ref="N12:P12"/>
    <mergeCell ref="Q12:Q13"/>
    <mergeCell ref="B20:D20"/>
    <mergeCell ref="E20:G20"/>
    <mergeCell ref="H20:J20"/>
    <mergeCell ref="K20:M20"/>
    <mergeCell ref="N20:P20"/>
    <mergeCell ref="O30:Q30"/>
    <mergeCell ref="G28:M28"/>
    <mergeCell ref="K29:M29"/>
    <mergeCell ref="J29:J31"/>
    <mergeCell ref="O28:Q28"/>
    <mergeCell ref="G29:I29"/>
    <mergeCell ref="A28:E28"/>
    <mergeCell ref="E12:G12"/>
    <mergeCell ref="H12:J12"/>
    <mergeCell ref="K12:M1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ÖİDB</cp:lastModifiedBy>
  <cp:lastPrinted>2021-03-11T05:47:05Z</cp:lastPrinted>
  <dcterms:created xsi:type="dcterms:W3CDTF">2019-10-06T14:01:07Z</dcterms:created>
  <dcterms:modified xsi:type="dcterms:W3CDTF">2025-11-02T13:22:37Z</dcterms:modified>
</cp:coreProperties>
</file>