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15"/>
  </bookViews>
  <sheets>
    <sheet name="İlahiy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/>
  <c r="F40" i="1"/>
  <c r="F37" i="1" l="1"/>
  <c r="N41" i="1" l="1"/>
  <c r="N40" i="1"/>
  <c r="N39" i="1"/>
  <c r="N38" i="1"/>
  <c r="N37" i="1"/>
  <c r="N36" i="1"/>
  <c r="N35" i="1"/>
  <c r="N34" i="1"/>
  <c r="F23" i="1"/>
  <c r="F22" i="1"/>
  <c r="F21" i="1"/>
  <c r="F20" i="1"/>
  <c r="F19" i="1"/>
  <c r="N23" i="1"/>
  <c r="N22" i="1"/>
  <c r="N21" i="1"/>
  <c r="N20" i="1"/>
  <c r="F70" i="1"/>
  <c r="F69" i="1"/>
  <c r="F68" i="1"/>
  <c r="F67" i="1"/>
  <c r="N68" i="1"/>
  <c r="N67" i="1"/>
  <c r="N66" i="1"/>
  <c r="N65" i="1"/>
  <c r="N64" i="1"/>
  <c r="N54" i="1"/>
  <c r="F55" i="1" l="1"/>
  <c r="F54" i="1"/>
  <c r="F53" i="1"/>
  <c r="F52" i="1"/>
  <c r="F51" i="1"/>
  <c r="F50" i="1"/>
  <c r="N19" i="1"/>
  <c r="N18" i="1"/>
  <c r="N50" i="1" l="1"/>
  <c r="O43" i="1" l="1"/>
  <c r="M43" i="1"/>
  <c r="L43" i="1"/>
  <c r="K43" i="1"/>
  <c r="G75" i="1" l="1"/>
  <c r="M27" i="1"/>
  <c r="L27" i="1"/>
  <c r="K27" i="1"/>
  <c r="F63" i="1" l="1"/>
  <c r="O75" i="1"/>
  <c r="M75" i="1"/>
  <c r="L75" i="1"/>
  <c r="K75" i="1"/>
  <c r="N63" i="1"/>
  <c r="E75" i="1"/>
  <c r="D75" i="1"/>
  <c r="C75" i="1"/>
  <c r="F66" i="1"/>
  <c r="F65" i="1"/>
  <c r="F64" i="1"/>
  <c r="O59" i="1"/>
  <c r="M59" i="1"/>
  <c r="L59" i="1"/>
  <c r="K59" i="1"/>
  <c r="N53" i="1"/>
  <c r="N52" i="1"/>
  <c r="N51" i="1"/>
  <c r="N49" i="1"/>
  <c r="N48" i="1"/>
  <c r="N47" i="1"/>
  <c r="G59" i="1"/>
  <c r="E59" i="1"/>
  <c r="D59" i="1"/>
  <c r="C59" i="1"/>
  <c r="F58" i="1"/>
  <c r="F49" i="1"/>
  <c r="F48" i="1"/>
  <c r="F47" i="1"/>
  <c r="N33" i="1"/>
  <c r="N32" i="1"/>
  <c r="N31" i="1"/>
  <c r="G43" i="1"/>
  <c r="E43" i="1"/>
  <c r="D43" i="1"/>
  <c r="C43" i="1"/>
  <c r="F36" i="1"/>
  <c r="F35" i="1"/>
  <c r="F34" i="1"/>
  <c r="F33" i="1"/>
  <c r="F32" i="1"/>
  <c r="F31" i="1"/>
  <c r="D27" i="1"/>
  <c r="E27" i="1"/>
  <c r="C27" i="1"/>
  <c r="O27" i="1"/>
  <c r="G27" i="1"/>
  <c r="N17" i="1"/>
  <c r="N16" i="1"/>
  <c r="N15" i="1"/>
  <c r="N14" i="1"/>
  <c r="F14" i="1"/>
  <c r="F15" i="1"/>
  <c r="F16" i="1"/>
  <c r="F17" i="1"/>
  <c r="F18" i="1"/>
  <c r="N75" i="1" l="1"/>
  <c r="F75" i="1"/>
  <c r="F43" i="1"/>
  <c r="N59" i="1"/>
  <c r="F59" i="1"/>
  <c r="N43" i="1"/>
  <c r="N27" i="1"/>
  <c r="F27" i="1"/>
  <c r="G5" i="1"/>
  <c r="C5" i="1" l="1"/>
</calcChain>
</file>

<file path=xl/sharedStrings.xml><?xml version="1.0" encoding="utf-8"?>
<sst xmlns="http://schemas.openxmlformats.org/spreadsheetml/2006/main" count="170" uniqueCount="107">
  <si>
    <t>KODU</t>
  </si>
  <si>
    <t>T</t>
  </si>
  <si>
    <t>U</t>
  </si>
  <si>
    <t>L</t>
  </si>
  <si>
    <t>K</t>
  </si>
  <si>
    <t>AKTS</t>
  </si>
  <si>
    <t>1. YARIYIL</t>
  </si>
  <si>
    <t>2. YARIYIL</t>
  </si>
  <si>
    <t>1. SINIF</t>
  </si>
  <si>
    <t>2. SINIF</t>
  </si>
  <si>
    <t>3. YARIYIL</t>
  </si>
  <si>
    <t>4. YARIYIL</t>
  </si>
  <si>
    <t>3. SINIF</t>
  </si>
  <si>
    <t>5. YARIYIL</t>
  </si>
  <si>
    <t>6. YARIYIL</t>
  </si>
  <si>
    <t>4. SINIF</t>
  </si>
  <si>
    <t>7. YARIYIL</t>
  </si>
  <si>
    <t>8. YARIYIL</t>
  </si>
  <si>
    <t>ATATÜRK ÜNİVERSİTESİ</t>
  </si>
  <si>
    <t>KREDİ,</t>
  </si>
  <si>
    <t>Bu müfredat  toplam</t>
  </si>
  <si>
    <t>AKTS olarak, 2017-2018 eğitim-öğretim yılından itibaren uygulanacaktır.</t>
  </si>
  <si>
    <t>İLAHİYAT FAKÜLTESİ</t>
  </si>
  <si>
    <t>İLAHİYAT LİSANS PROGRAMI MÜFREDAT PRORAMI</t>
  </si>
  <si>
    <t xml:space="preserve">DERSİN ADI  </t>
  </si>
  <si>
    <t>DERSİN ADI</t>
  </si>
  <si>
    <t>İLH00</t>
  </si>
  <si>
    <t>Hazırlık (Arapça)</t>
  </si>
  <si>
    <t>HAZIRLIK II. DÖNEM</t>
  </si>
  <si>
    <t>HAZIRLIK I. DÖNEM</t>
  </si>
  <si>
    <t>Kur'an Okuma ve Tecvit I</t>
  </si>
  <si>
    <t>İslam İnanç Esasları</t>
  </si>
  <si>
    <t>Siyer</t>
  </si>
  <si>
    <t>Atatürk İlkeleri ve İnk. Tar. I</t>
  </si>
  <si>
    <t>Türk Dili I</t>
  </si>
  <si>
    <t>Yabancı Dil I</t>
  </si>
  <si>
    <t>Arapça Klasik Metin Tahlilleri I</t>
  </si>
  <si>
    <t>İslam Hukukuna Giriş</t>
  </si>
  <si>
    <t>Kur'an Okuma ve Tecvit II</t>
  </si>
  <si>
    <t>Atatürk İlkeleri ve İnk. Tar. II</t>
  </si>
  <si>
    <t>Türk Dili II</t>
  </si>
  <si>
    <t>Yabancı Dil II</t>
  </si>
  <si>
    <t>Arapça Klasik Metin Tahlilleri II</t>
  </si>
  <si>
    <t>İslam İbadet Esasları</t>
  </si>
  <si>
    <t>Tefsir I</t>
  </si>
  <si>
    <t>Hadis I</t>
  </si>
  <si>
    <t>Kur'an Okuma ve Tecvit III</t>
  </si>
  <si>
    <t>Tefsir II</t>
  </si>
  <si>
    <t>Hadis II</t>
  </si>
  <si>
    <t>İslam Ahlak Esasları ve Felsefesi</t>
  </si>
  <si>
    <t>Eğitim Bilimlerine Giriş</t>
  </si>
  <si>
    <t>Eğitim Psikolojisi</t>
  </si>
  <si>
    <t>Kur'an Okuma ve Tecvit IV</t>
  </si>
  <si>
    <t>İslam Hukuk Usulü II</t>
  </si>
  <si>
    <t>Din Sosyolojisi</t>
  </si>
  <si>
    <t>Din Eğitimi</t>
  </si>
  <si>
    <t>İslam Medeniyeti Tarihi</t>
  </si>
  <si>
    <t>Türk İslam Edebiyatı</t>
  </si>
  <si>
    <t>Din Psikolojisi</t>
  </si>
  <si>
    <t>Hadis III</t>
  </si>
  <si>
    <t>Öğretim İlke ve Yöntemleri</t>
  </si>
  <si>
    <t>İslam Hukuku I</t>
  </si>
  <si>
    <t>Sistematik Kelam I</t>
  </si>
  <si>
    <t>Kur'an Okuma ve tecvit V</t>
  </si>
  <si>
    <t>Tefsir III</t>
  </si>
  <si>
    <t>Seç.</t>
  </si>
  <si>
    <t>Öğretim Tek. Ve Materyal Geliş.</t>
  </si>
  <si>
    <t>İslam Hukuku II</t>
  </si>
  <si>
    <t>Sistematik Kelam II</t>
  </si>
  <si>
    <t>Kur'an Okuma ve Tecvit VI</t>
  </si>
  <si>
    <t>Tefsir IV</t>
  </si>
  <si>
    <t>Sınıf Yönetimi</t>
  </si>
  <si>
    <t>Kur'an Okuma ve Tecvit VII</t>
  </si>
  <si>
    <t>Hadis IV</t>
  </si>
  <si>
    <t>Özel Öğretim Yöntemleri</t>
  </si>
  <si>
    <t>Din Felsefesi</t>
  </si>
  <si>
    <t>Kur'an Okuma ve Tecvit VIII</t>
  </si>
  <si>
    <t>Öğretmenlik Uygulaması</t>
  </si>
  <si>
    <t>Genel Toplam:</t>
  </si>
  <si>
    <t>Yerel Kredi Toplamı :</t>
  </si>
  <si>
    <t>Tefsir Tarihi ve Usulü I</t>
  </si>
  <si>
    <t>Hadis Tarihi ve Usulü I</t>
  </si>
  <si>
    <t>Hadis Tarihi ve Usulü II</t>
  </si>
  <si>
    <t>Arap Dili ve Belagatı</t>
  </si>
  <si>
    <t xml:space="preserve">İslam Mezhepleri Tarihi </t>
  </si>
  <si>
    <t>Tefsir Tarihi ve Usulü II</t>
  </si>
  <si>
    <t>Seç.İÖMD-I</t>
  </si>
  <si>
    <t>Seç.İÖMD-II</t>
  </si>
  <si>
    <t>Seç.İÖMD-III</t>
  </si>
  <si>
    <t>Seç.İÖMD-IV</t>
  </si>
  <si>
    <t>Seç.İÖMD-V</t>
  </si>
  <si>
    <t>Seç.İÖMD-VI</t>
  </si>
  <si>
    <t>Seç.İÖMD-VII</t>
  </si>
  <si>
    <t>Seç.İÖMD-VIII</t>
  </si>
  <si>
    <t>Seç.İÖMD-IX</t>
  </si>
  <si>
    <t>Seç.İÖMD-X</t>
  </si>
  <si>
    <t>Seçmerli Pedagojik Formasyon Dersleri:</t>
  </si>
  <si>
    <t>Eğitimde Ölçme ve Değerlendirme</t>
  </si>
  <si>
    <t>Klasik Mantık</t>
  </si>
  <si>
    <t xml:space="preserve">Tasavvuf </t>
  </si>
  <si>
    <t xml:space="preserve">Dinler Tarihi </t>
  </si>
  <si>
    <t xml:space="preserve">İslam Felsefesi Tarihi </t>
  </si>
  <si>
    <t xml:space="preserve">Felsefe Tarihi </t>
  </si>
  <si>
    <t>Formasyon Seçmeli I</t>
  </si>
  <si>
    <t>Formasyon Seçmeli II</t>
  </si>
  <si>
    <t>İslam Tarihi I</t>
  </si>
  <si>
    <t>İslam Tarihi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</si>
</sst>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2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quotePrefix="1" applyFont="1" applyBorder="1" applyAlignment="1" applyProtection="1">
      <alignment horizontal="left" vertical="center" wrapText="1"/>
      <protection locked="0"/>
    </xf>
    <xf numFmtId="0" fontId="1" fillId="0" borderId="0" xfId="0" quotePrefix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2" fontId="4" fillId="0" borderId="5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quotePrefix="1" applyFont="1" applyBorder="1" applyAlignment="1" applyProtection="1">
      <alignment horizontal="left" vertical="center" wrapText="1"/>
      <protection locked="0"/>
    </xf>
    <xf numFmtId="0" fontId="1" fillId="0" borderId="1" xfId="0" quotePrefix="1" applyFont="1" applyBorder="1" applyAlignment="1" applyProtection="1">
      <alignment horizontal="left" vertical="center" wrapText="1"/>
      <protection locked="0"/>
    </xf>
    <xf numFmtId="0" fontId="1" fillId="0" borderId="3" xfId="0" quotePrefix="1" applyFont="1" applyBorder="1" applyAlignment="1" applyProtection="1">
      <alignment horizontal="left" vertical="center" wrapText="1"/>
      <protection locked="0"/>
    </xf>
    <xf numFmtId="0" fontId="2" fillId="0" borderId="5" xfId="0" quotePrefix="1" applyFont="1" applyBorder="1" applyAlignment="1" applyProtection="1">
      <alignment horizontal="left" vertical="center" wrapText="1"/>
      <protection locked="0"/>
    </xf>
    <xf numFmtId="0" fontId="2" fillId="0" borderId="4" xfId="0" quotePrefix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6" xfId="0" quotePrefix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7" xfId="0" quotePrefix="1" applyFont="1" applyBorder="1" applyAlignment="1" applyProtection="1">
      <alignment horizontal="left" vertical="center" wrapText="1"/>
      <protection locked="0"/>
    </xf>
    <xf numFmtId="0" fontId="2" fillId="0" borderId="3" xfId="0" quotePrefix="1" applyFont="1" applyBorder="1" applyAlignment="1" applyProtection="1">
      <alignment horizontal="left" vertical="center" wrapText="1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5" xfId="0" quotePrefix="1" applyFont="1" applyBorder="1" applyAlignment="1" applyProtection="1">
      <alignment horizontal="left" vertical="center" wrapText="1"/>
      <protection locked="0"/>
    </xf>
    <xf numFmtId="0" fontId="2" fillId="0" borderId="4" xfId="0" quotePrefix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abSelected="1" topLeftCell="A19" zoomScaleNormal="100" workbookViewId="0">
      <selection activeCell="B39" sqref="B39"/>
    </sheetView>
  </sheetViews>
  <sheetFormatPr defaultRowHeight="15" x14ac:dyDescent="0.25"/>
  <cols>
    <col min="1" max="1" width="13.85546875" style="12" customWidth="1"/>
    <col min="2" max="2" width="37" style="4" customWidth="1"/>
    <col min="3" max="3" width="4.5703125" style="49" customWidth="1"/>
    <col min="4" max="4" width="3.7109375" style="49" customWidth="1"/>
    <col min="5" max="5" width="3" style="49" bestFit="1" customWidth="1"/>
    <col min="6" max="6" width="4" style="49" bestFit="1" customWidth="1"/>
    <col min="7" max="7" width="5.42578125" style="49" bestFit="1" customWidth="1"/>
    <col min="8" max="8" width="2.5703125" style="4" customWidth="1"/>
    <col min="9" max="9" width="14.7109375" style="12" customWidth="1"/>
    <col min="10" max="10" width="37" style="4" bestFit="1" customWidth="1"/>
    <col min="11" max="11" width="4" style="4" customWidth="1"/>
    <col min="12" max="13" width="3" style="4" bestFit="1" customWidth="1"/>
    <col min="14" max="14" width="6.5703125" style="4" customWidth="1"/>
    <col min="15" max="15" width="5.42578125" style="4" bestFit="1" customWidth="1"/>
    <col min="16" max="16384" width="9.140625" style="4"/>
  </cols>
  <sheetData>
    <row r="1" spans="1:15" x14ac:dyDescent="0.25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25">
      <c r="A3" s="51" t="s">
        <v>23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6" customFormat="1" ht="15.75" customHeight="1" x14ac:dyDescent="0.25">
      <c r="A5" s="52" t="s">
        <v>20</v>
      </c>
      <c r="B5" s="53"/>
      <c r="C5" s="50">
        <f>F27+N27+F43+N43+F59+N59+F75+N75</f>
        <v>155</v>
      </c>
      <c r="D5" s="50"/>
      <c r="E5" s="56" t="s">
        <v>19</v>
      </c>
      <c r="F5" s="56"/>
      <c r="G5" s="15">
        <f>G27+O27+G43+O43+G59+O59+G75+O75</f>
        <v>240</v>
      </c>
      <c r="H5" s="54" t="s">
        <v>21</v>
      </c>
      <c r="I5" s="54"/>
      <c r="J5" s="54"/>
      <c r="K5" s="54"/>
      <c r="L5" s="54"/>
      <c r="M5" s="54"/>
      <c r="N5" s="54"/>
      <c r="O5" s="55"/>
    </row>
    <row r="6" spans="1:15" s="16" customFormat="1" ht="15.75" customHeight="1" x14ac:dyDescent="0.25">
      <c r="A6" s="17"/>
      <c r="B6" s="18"/>
      <c r="C6" s="19"/>
      <c r="D6" s="19"/>
      <c r="E6" s="20"/>
      <c r="F6" s="20"/>
      <c r="G6" s="21"/>
      <c r="H6" s="22"/>
      <c r="I6" s="23"/>
      <c r="J6" s="22"/>
      <c r="K6" s="22"/>
      <c r="L6" s="22"/>
      <c r="M6" s="22"/>
      <c r="N6" s="22"/>
      <c r="O6" s="22"/>
    </row>
    <row r="7" spans="1:15" s="16" customFormat="1" ht="15.75" customHeight="1" x14ac:dyDescent="0.25">
      <c r="A7" s="24"/>
      <c r="B7" s="25" t="s">
        <v>29</v>
      </c>
      <c r="C7" s="26"/>
      <c r="D7" s="26"/>
      <c r="E7" s="27"/>
      <c r="F7" s="28"/>
      <c r="G7" s="29"/>
      <c r="H7" s="30"/>
      <c r="I7" s="31"/>
      <c r="J7" s="32" t="s">
        <v>28</v>
      </c>
      <c r="K7" s="33"/>
      <c r="L7" s="33"/>
      <c r="M7" s="33"/>
      <c r="N7" s="34"/>
      <c r="O7" s="30"/>
    </row>
    <row r="8" spans="1:15" s="16" customFormat="1" ht="15.75" customHeight="1" x14ac:dyDescent="0.25">
      <c r="A8" s="35" t="s">
        <v>0</v>
      </c>
      <c r="B8" s="25" t="s">
        <v>24</v>
      </c>
      <c r="C8" s="26"/>
      <c r="D8" s="26"/>
      <c r="E8" s="27"/>
      <c r="F8" s="28"/>
      <c r="G8" s="36" t="s">
        <v>5</v>
      </c>
      <c r="H8" s="37"/>
      <c r="I8" s="31" t="s">
        <v>0</v>
      </c>
      <c r="J8" s="32" t="s">
        <v>25</v>
      </c>
      <c r="K8" s="33"/>
      <c r="L8" s="33"/>
      <c r="M8" s="33"/>
      <c r="N8" s="34"/>
      <c r="O8" s="31" t="s">
        <v>5</v>
      </c>
    </row>
    <row r="9" spans="1:15" s="16" customFormat="1" ht="15.75" customHeight="1" x14ac:dyDescent="0.25">
      <c r="A9" s="35" t="s">
        <v>26</v>
      </c>
      <c r="B9" s="38" t="s">
        <v>27</v>
      </c>
      <c r="C9" s="26"/>
      <c r="D9" s="26"/>
      <c r="E9" s="27"/>
      <c r="F9" s="28"/>
      <c r="G9" s="39">
        <v>30</v>
      </c>
      <c r="H9" s="40"/>
      <c r="I9" s="31" t="s">
        <v>26</v>
      </c>
      <c r="J9" s="41" t="s">
        <v>27</v>
      </c>
      <c r="K9" s="33"/>
      <c r="L9" s="33"/>
      <c r="M9" s="33"/>
      <c r="N9" s="34"/>
      <c r="O9" s="42">
        <v>30</v>
      </c>
    </row>
    <row r="10" spans="1:15" x14ac:dyDescent="0.25">
      <c r="A10" s="1"/>
      <c r="B10" s="43"/>
      <c r="C10" s="44"/>
      <c r="D10" s="44"/>
      <c r="E10" s="44"/>
      <c r="F10" s="45"/>
      <c r="G10" s="8">
        <v>30</v>
      </c>
      <c r="H10" s="46"/>
      <c r="I10" s="6"/>
      <c r="J10" s="43"/>
      <c r="K10" s="44"/>
      <c r="L10" s="44"/>
      <c r="M10" s="44"/>
      <c r="N10" s="45"/>
      <c r="O10" s="8">
        <v>30</v>
      </c>
    </row>
    <row r="11" spans="1:15" x14ac:dyDescent="0.25">
      <c r="A11" s="61" t="s">
        <v>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x14ac:dyDescent="0.25">
      <c r="A12" s="60" t="s">
        <v>6</v>
      </c>
      <c r="B12" s="60"/>
      <c r="C12" s="60"/>
      <c r="D12" s="60"/>
      <c r="E12" s="60"/>
      <c r="F12" s="60"/>
      <c r="G12" s="60"/>
      <c r="H12" s="5"/>
      <c r="I12" s="60" t="s">
        <v>7</v>
      </c>
      <c r="J12" s="60"/>
      <c r="K12" s="60"/>
      <c r="L12" s="60"/>
      <c r="M12" s="60"/>
      <c r="N12" s="60"/>
      <c r="O12" s="60"/>
    </row>
    <row r="13" spans="1:15" x14ac:dyDescent="0.25">
      <c r="A13" s="1" t="s">
        <v>0</v>
      </c>
      <c r="B13" s="1" t="s">
        <v>25</v>
      </c>
      <c r="C13" s="6" t="s">
        <v>1</v>
      </c>
      <c r="D13" s="6" t="s">
        <v>2</v>
      </c>
      <c r="E13" s="6" t="s">
        <v>3</v>
      </c>
      <c r="F13" s="47" t="s">
        <v>4</v>
      </c>
      <c r="G13" s="6" t="s">
        <v>5</v>
      </c>
      <c r="H13" s="5"/>
      <c r="I13" s="1" t="s">
        <v>0</v>
      </c>
      <c r="J13" s="1" t="s">
        <v>25</v>
      </c>
      <c r="K13" s="6" t="s">
        <v>1</v>
      </c>
      <c r="L13" s="6" t="s">
        <v>2</v>
      </c>
      <c r="M13" s="6" t="s">
        <v>3</v>
      </c>
      <c r="N13" s="47" t="s">
        <v>4</v>
      </c>
      <c r="O13" s="6" t="s">
        <v>5</v>
      </c>
    </row>
    <row r="14" spans="1:15" x14ac:dyDescent="0.25">
      <c r="A14" s="1">
        <v>101</v>
      </c>
      <c r="B14" s="2" t="s">
        <v>30</v>
      </c>
      <c r="C14" s="8">
        <v>2</v>
      </c>
      <c r="D14" s="8">
        <v>0</v>
      </c>
      <c r="E14" s="8">
        <v>0</v>
      </c>
      <c r="F14" s="3">
        <f>C14+(D14+E14)/2</f>
        <v>2</v>
      </c>
      <c r="G14" s="8">
        <v>4</v>
      </c>
      <c r="I14" s="1">
        <v>102</v>
      </c>
      <c r="J14" s="2" t="s">
        <v>38</v>
      </c>
      <c r="K14" s="8">
        <v>2</v>
      </c>
      <c r="L14" s="8">
        <v>0</v>
      </c>
      <c r="M14" s="8">
        <v>0</v>
      </c>
      <c r="N14" s="3">
        <f>K14+(L14+M14)/2</f>
        <v>2</v>
      </c>
      <c r="O14" s="8">
        <v>3</v>
      </c>
    </row>
    <row r="15" spans="1:15" x14ac:dyDescent="0.25">
      <c r="A15" s="1">
        <v>103</v>
      </c>
      <c r="B15" s="2" t="s">
        <v>31</v>
      </c>
      <c r="C15" s="8">
        <v>2</v>
      </c>
      <c r="D15" s="8">
        <v>0</v>
      </c>
      <c r="E15" s="8">
        <v>0</v>
      </c>
      <c r="F15" s="3">
        <f t="shared" ref="F15:F18" si="0">C15+(D15+E15)/2</f>
        <v>2</v>
      </c>
      <c r="G15" s="8">
        <v>4</v>
      </c>
      <c r="I15" s="1">
        <v>104</v>
      </c>
      <c r="J15" s="2" t="s">
        <v>43</v>
      </c>
      <c r="K15" s="8">
        <v>2</v>
      </c>
      <c r="L15" s="8">
        <v>0</v>
      </c>
      <c r="M15" s="8">
        <v>0</v>
      </c>
      <c r="N15" s="3">
        <f t="shared" ref="N15:N27" si="1">K15+(L15+M15)/2</f>
        <v>2</v>
      </c>
      <c r="O15" s="8">
        <v>4</v>
      </c>
    </row>
    <row r="16" spans="1:15" x14ac:dyDescent="0.25">
      <c r="A16" s="1">
        <v>105</v>
      </c>
      <c r="B16" s="2" t="s">
        <v>80</v>
      </c>
      <c r="C16" s="8">
        <v>2</v>
      </c>
      <c r="D16" s="8">
        <v>0</v>
      </c>
      <c r="E16" s="8">
        <v>0</v>
      </c>
      <c r="F16" s="3">
        <f t="shared" si="0"/>
        <v>2</v>
      </c>
      <c r="G16" s="8">
        <v>4</v>
      </c>
      <c r="I16" s="1">
        <v>106</v>
      </c>
      <c r="J16" s="2" t="s">
        <v>85</v>
      </c>
      <c r="K16" s="8">
        <v>2</v>
      </c>
      <c r="L16" s="8">
        <v>0</v>
      </c>
      <c r="M16" s="8">
        <v>0</v>
      </c>
      <c r="N16" s="3">
        <f t="shared" si="1"/>
        <v>2</v>
      </c>
      <c r="O16" s="8">
        <v>5</v>
      </c>
    </row>
    <row r="17" spans="1:15" x14ac:dyDescent="0.25">
      <c r="A17" s="1">
        <v>107</v>
      </c>
      <c r="B17" s="2" t="s">
        <v>81</v>
      </c>
      <c r="C17" s="8">
        <v>2</v>
      </c>
      <c r="D17" s="8">
        <v>0</v>
      </c>
      <c r="E17" s="8">
        <v>0</v>
      </c>
      <c r="F17" s="3">
        <f t="shared" si="0"/>
        <v>2</v>
      </c>
      <c r="G17" s="8">
        <v>5</v>
      </c>
      <c r="I17" s="1">
        <v>108</v>
      </c>
      <c r="J17" s="2" t="s">
        <v>82</v>
      </c>
      <c r="K17" s="8">
        <v>2</v>
      </c>
      <c r="L17" s="8">
        <v>0</v>
      </c>
      <c r="M17" s="8">
        <v>0</v>
      </c>
      <c r="N17" s="3">
        <f t="shared" si="1"/>
        <v>2</v>
      </c>
      <c r="O17" s="8">
        <v>5</v>
      </c>
    </row>
    <row r="18" spans="1:15" x14ac:dyDescent="0.25">
      <c r="A18" s="1">
        <v>109</v>
      </c>
      <c r="B18" s="2" t="s">
        <v>32</v>
      </c>
      <c r="C18" s="8">
        <v>2</v>
      </c>
      <c r="D18" s="8">
        <v>0</v>
      </c>
      <c r="E18" s="8">
        <v>0</v>
      </c>
      <c r="F18" s="3">
        <f t="shared" si="0"/>
        <v>2</v>
      </c>
      <c r="G18" s="8">
        <v>4</v>
      </c>
      <c r="I18" s="1">
        <v>110</v>
      </c>
      <c r="J18" s="2" t="s">
        <v>105</v>
      </c>
      <c r="K18" s="8">
        <v>2</v>
      </c>
      <c r="L18" s="8">
        <v>0</v>
      </c>
      <c r="M18" s="8">
        <v>0</v>
      </c>
      <c r="N18" s="3">
        <f>K18+(L18+M18)/2</f>
        <v>2</v>
      </c>
      <c r="O18" s="8">
        <v>3</v>
      </c>
    </row>
    <row r="19" spans="1:15" x14ac:dyDescent="0.25">
      <c r="A19" s="1">
        <v>113</v>
      </c>
      <c r="B19" s="1" t="s">
        <v>98</v>
      </c>
      <c r="C19" s="8">
        <v>2</v>
      </c>
      <c r="D19" s="8">
        <v>0</v>
      </c>
      <c r="E19" s="8">
        <v>0</v>
      </c>
      <c r="F19" s="3">
        <f t="shared" ref="F19:F23" si="2">C19+(D19+E19)/2</f>
        <v>2</v>
      </c>
      <c r="G19" s="8">
        <v>3</v>
      </c>
      <c r="I19" s="1">
        <v>112</v>
      </c>
      <c r="J19" s="2" t="s">
        <v>42</v>
      </c>
      <c r="K19" s="8">
        <v>2</v>
      </c>
      <c r="L19" s="8">
        <v>0</v>
      </c>
      <c r="M19" s="8">
        <v>0</v>
      </c>
      <c r="N19" s="3">
        <f>K19+(L19+M19)/2</f>
        <v>2</v>
      </c>
      <c r="O19" s="8">
        <v>3</v>
      </c>
    </row>
    <row r="20" spans="1:15" x14ac:dyDescent="0.25">
      <c r="A20" s="1">
        <v>115</v>
      </c>
      <c r="B20" s="2" t="s">
        <v>36</v>
      </c>
      <c r="C20" s="8">
        <v>2</v>
      </c>
      <c r="D20" s="8">
        <v>0</v>
      </c>
      <c r="E20" s="8">
        <v>0</v>
      </c>
      <c r="F20" s="3">
        <f t="shared" si="2"/>
        <v>2</v>
      </c>
      <c r="G20" s="8">
        <v>3</v>
      </c>
      <c r="I20" s="1">
        <v>116</v>
      </c>
      <c r="J20" s="1" t="s">
        <v>37</v>
      </c>
      <c r="K20" s="8">
        <v>2</v>
      </c>
      <c r="L20" s="8">
        <v>0</v>
      </c>
      <c r="M20" s="8">
        <v>0</v>
      </c>
      <c r="N20" s="3">
        <f t="shared" ref="N20" si="3">K20+(L20+M20)/2</f>
        <v>2</v>
      </c>
      <c r="O20" s="8">
        <v>3</v>
      </c>
    </row>
    <row r="21" spans="1:15" x14ac:dyDescent="0.25">
      <c r="A21" s="1">
        <v>117</v>
      </c>
      <c r="B21" s="2" t="s">
        <v>33</v>
      </c>
      <c r="C21" s="8">
        <v>2</v>
      </c>
      <c r="D21" s="8">
        <v>0</v>
      </c>
      <c r="E21" s="8">
        <v>0</v>
      </c>
      <c r="F21" s="3">
        <f t="shared" si="2"/>
        <v>2</v>
      </c>
      <c r="G21" s="8">
        <v>1</v>
      </c>
      <c r="I21" s="1">
        <v>118</v>
      </c>
      <c r="J21" s="2" t="s">
        <v>39</v>
      </c>
      <c r="K21" s="8">
        <v>2</v>
      </c>
      <c r="L21" s="8">
        <v>0</v>
      </c>
      <c r="M21" s="8">
        <v>0</v>
      </c>
      <c r="N21" s="3">
        <f>K21+(L21+M21)/2</f>
        <v>2</v>
      </c>
      <c r="O21" s="8">
        <v>1</v>
      </c>
    </row>
    <row r="22" spans="1:15" x14ac:dyDescent="0.25">
      <c r="A22" s="1">
        <v>119</v>
      </c>
      <c r="B22" s="2" t="s">
        <v>34</v>
      </c>
      <c r="C22" s="8">
        <v>2</v>
      </c>
      <c r="D22" s="8">
        <v>0</v>
      </c>
      <c r="E22" s="8">
        <v>0</v>
      </c>
      <c r="F22" s="3">
        <f t="shared" si="2"/>
        <v>2</v>
      </c>
      <c r="G22" s="8">
        <v>1</v>
      </c>
      <c r="I22" s="1">
        <v>120</v>
      </c>
      <c r="J22" s="2" t="s">
        <v>40</v>
      </c>
      <c r="K22" s="8">
        <v>2</v>
      </c>
      <c r="L22" s="8">
        <v>0</v>
      </c>
      <c r="M22" s="8">
        <v>0</v>
      </c>
      <c r="N22" s="3">
        <f>K22+(L22+M22)/2</f>
        <v>2</v>
      </c>
      <c r="O22" s="8">
        <v>1</v>
      </c>
    </row>
    <row r="23" spans="1:15" x14ac:dyDescent="0.25">
      <c r="A23" s="1">
        <v>121</v>
      </c>
      <c r="B23" s="2" t="s">
        <v>35</v>
      </c>
      <c r="C23" s="8">
        <v>2</v>
      </c>
      <c r="D23" s="8">
        <v>0</v>
      </c>
      <c r="E23" s="8">
        <v>0</v>
      </c>
      <c r="F23" s="3">
        <f t="shared" si="2"/>
        <v>2</v>
      </c>
      <c r="G23" s="8">
        <v>1</v>
      </c>
      <c r="I23" s="1">
        <v>122</v>
      </c>
      <c r="J23" s="2" t="s">
        <v>41</v>
      </c>
      <c r="K23" s="8">
        <v>2</v>
      </c>
      <c r="L23" s="8">
        <v>0</v>
      </c>
      <c r="M23" s="8">
        <v>0</v>
      </c>
      <c r="N23" s="3">
        <f t="shared" ref="N23" si="4">K23+(L23+M23)/2</f>
        <v>2</v>
      </c>
      <c r="O23" s="8">
        <v>2</v>
      </c>
    </row>
    <row r="24" spans="1:15" x14ac:dyDescent="0.25">
      <c r="A24" s="1"/>
      <c r="B24" s="2"/>
      <c r="C24" s="8"/>
      <c r="D24" s="8"/>
      <c r="E24" s="8"/>
      <c r="F24" s="3"/>
      <c r="G24" s="8"/>
      <c r="I24" s="1"/>
      <c r="J24" s="2"/>
      <c r="K24" s="8"/>
      <c r="L24" s="8"/>
      <c r="M24" s="8"/>
      <c r="N24" s="3"/>
      <c r="O24" s="8"/>
    </row>
    <row r="25" spans="1:15" x14ac:dyDescent="0.25">
      <c r="A25" s="1"/>
      <c r="B25" s="2"/>
      <c r="C25" s="8"/>
      <c r="D25" s="8"/>
      <c r="E25" s="8"/>
      <c r="F25" s="3"/>
      <c r="G25" s="8"/>
      <c r="I25" s="1"/>
      <c r="J25" s="2"/>
      <c r="K25" s="8"/>
      <c r="L25" s="8"/>
      <c r="M25" s="8"/>
      <c r="N25" s="3"/>
      <c r="O25" s="8"/>
    </row>
    <row r="26" spans="1:15" x14ac:dyDescent="0.25">
      <c r="A26" s="1"/>
      <c r="B26" s="2"/>
      <c r="C26" s="8"/>
      <c r="D26" s="8"/>
      <c r="E26" s="8"/>
      <c r="F26" s="3"/>
      <c r="G26" s="8"/>
      <c r="I26" s="1"/>
      <c r="J26" s="2"/>
      <c r="K26" s="8"/>
      <c r="L26" s="8"/>
      <c r="M26" s="8"/>
      <c r="N26" s="3"/>
      <c r="O26" s="8"/>
    </row>
    <row r="27" spans="1:15" x14ac:dyDescent="0.25">
      <c r="A27" s="1"/>
      <c r="B27" s="2"/>
      <c r="C27" s="3">
        <f>SUM(C14:C26)</f>
        <v>20</v>
      </c>
      <c r="D27" s="3">
        <f>SUM(D14:D26)</f>
        <v>0</v>
      </c>
      <c r="E27" s="3">
        <f>SUM(E14:E26)</f>
        <v>0</v>
      </c>
      <c r="F27" s="3">
        <f>C27+(D27+E27)/2</f>
        <v>20</v>
      </c>
      <c r="G27" s="3">
        <f>SUM(G14:G26)</f>
        <v>30</v>
      </c>
      <c r="I27" s="1"/>
      <c r="J27" s="2"/>
      <c r="K27" s="3">
        <f>SUM(K14:K26)</f>
        <v>20</v>
      </c>
      <c r="L27" s="3">
        <f>SUM(L14:L26)</f>
        <v>0</v>
      </c>
      <c r="M27" s="3">
        <f>SUM(M14:M26)</f>
        <v>0</v>
      </c>
      <c r="N27" s="3">
        <f t="shared" si="1"/>
        <v>20</v>
      </c>
      <c r="O27" s="3">
        <f>SUM(O14:O26)</f>
        <v>30</v>
      </c>
    </row>
    <row r="28" spans="1:15" x14ac:dyDescent="0.25">
      <c r="A28" s="57" t="s">
        <v>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/>
    </row>
    <row r="29" spans="1:15" x14ac:dyDescent="0.25">
      <c r="A29" s="60" t="s">
        <v>10</v>
      </c>
      <c r="B29" s="60"/>
      <c r="C29" s="60"/>
      <c r="D29" s="60"/>
      <c r="E29" s="60"/>
      <c r="F29" s="60"/>
      <c r="G29" s="60"/>
      <c r="H29" s="5"/>
      <c r="I29" s="57" t="s">
        <v>11</v>
      </c>
      <c r="J29" s="58"/>
      <c r="K29" s="58"/>
      <c r="L29" s="58"/>
      <c r="M29" s="58"/>
      <c r="N29" s="58"/>
      <c r="O29" s="59"/>
    </row>
    <row r="30" spans="1:15" x14ac:dyDescent="0.25">
      <c r="A30" s="1" t="s">
        <v>0</v>
      </c>
      <c r="B30" s="1" t="s">
        <v>25</v>
      </c>
      <c r="C30" s="6" t="s">
        <v>1</v>
      </c>
      <c r="D30" s="6" t="s">
        <v>2</v>
      </c>
      <c r="E30" s="6" t="s">
        <v>3</v>
      </c>
      <c r="F30" s="7" t="s">
        <v>4</v>
      </c>
      <c r="G30" s="6" t="s">
        <v>5</v>
      </c>
      <c r="H30" s="5"/>
      <c r="I30" s="1" t="s">
        <v>0</v>
      </c>
      <c r="J30" s="1" t="s">
        <v>25</v>
      </c>
      <c r="K30" s="6" t="s">
        <v>1</v>
      </c>
      <c r="L30" s="6" t="s">
        <v>2</v>
      </c>
      <c r="M30" s="6" t="s">
        <v>3</v>
      </c>
      <c r="N30" s="7" t="s">
        <v>4</v>
      </c>
      <c r="O30" s="6" t="s">
        <v>5</v>
      </c>
    </row>
    <row r="31" spans="1:15" x14ac:dyDescent="0.25">
      <c r="A31" s="1">
        <v>201</v>
      </c>
      <c r="B31" s="2" t="s">
        <v>46</v>
      </c>
      <c r="C31" s="8">
        <v>2</v>
      </c>
      <c r="D31" s="8">
        <v>0</v>
      </c>
      <c r="E31" s="8">
        <v>0</v>
      </c>
      <c r="F31" s="3">
        <f>C31+(D31+E31)/2</f>
        <v>2</v>
      </c>
      <c r="G31" s="8">
        <v>4</v>
      </c>
      <c r="I31" s="1">
        <v>202</v>
      </c>
      <c r="J31" s="2" t="s">
        <v>52</v>
      </c>
      <c r="K31" s="8">
        <v>2</v>
      </c>
      <c r="L31" s="8">
        <v>0</v>
      </c>
      <c r="M31" s="8">
        <v>0</v>
      </c>
      <c r="N31" s="3">
        <f>K31+(L31+M31)/2</f>
        <v>2</v>
      </c>
      <c r="O31" s="8">
        <v>4</v>
      </c>
    </row>
    <row r="32" spans="1:15" x14ac:dyDescent="0.25">
      <c r="A32" s="1">
        <v>203</v>
      </c>
      <c r="B32" s="2" t="s">
        <v>44</v>
      </c>
      <c r="C32" s="8">
        <v>2</v>
      </c>
      <c r="D32" s="8">
        <v>0</v>
      </c>
      <c r="E32" s="8">
        <v>0</v>
      </c>
      <c r="F32" s="3">
        <f t="shared" ref="F32:F36" si="5">C32+(D32+E32)/2</f>
        <v>2</v>
      </c>
      <c r="G32" s="8">
        <v>4</v>
      </c>
      <c r="I32" s="1">
        <v>204</v>
      </c>
      <c r="J32" s="2" t="s">
        <v>83</v>
      </c>
      <c r="K32" s="8">
        <v>2</v>
      </c>
      <c r="L32" s="8">
        <v>0</v>
      </c>
      <c r="M32" s="8">
        <v>0</v>
      </c>
      <c r="N32" s="3">
        <f t="shared" ref="N32:N41" si="6">K32+(L32+M32)/2</f>
        <v>2</v>
      </c>
      <c r="O32" s="8">
        <v>3</v>
      </c>
    </row>
    <row r="33" spans="1:15" x14ac:dyDescent="0.25">
      <c r="A33" s="1">
        <v>205</v>
      </c>
      <c r="B33" s="2" t="s">
        <v>45</v>
      </c>
      <c r="C33" s="8">
        <v>2</v>
      </c>
      <c r="D33" s="8">
        <v>0</v>
      </c>
      <c r="E33" s="8">
        <v>0</v>
      </c>
      <c r="F33" s="3">
        <f t="shared" si="5"/>
        <v>2</v>
      </c>
      <c r="G33" s="8">
        <v>4</v>
      </c>
      <c r="I33" s="1">
        <v>206</v>
      </c>
      <c r="J33" s="2" t="s">
        <v>53</v>
      </c>
      <c r="K33" s="8">
        <v>4</v>
      </c>
      <c r="L33" s="8">
        <v>0</v>
      </c>
      <c r="M33" s="8">
        <v>0</v>
      </c>
      <c r="N33" s="3">
        <f t="shared" si="6"/>
        <v>4</v>
      </c>
      <c r="O33" s="8">
        <v>4</v>
      </c>
    </row>
    <row r="34" spans="1:15" x14ac:dyDescent="0.25">
      <c r="A34" s="1">
        <v>207</v>
      </c>
      <c r="B34" s="1" t="s">
        <v>53</v>
      </c>
      <c r="C34" s="8">
        <v>2</v>
      </c>
      <c r="D34" s="8">
        <v>0</v>
      </c>
      <c r="E34" s="8">
        <v>0</v>
      </c>
      <c r="F34" s="3">
        <f t="shared" si="5"/>
        <v>2</v>
      </c>
      <c r="G34" s="8">
        <v>4</v>
      </c>
      <c r="I34" s="1">
        <v>210</v>
      </c>
      <c r="J34" s="2" t="s">
        <v>55</v>
      </c>
      <c r="K34" s="8">
        <v>2</v>
      </c>
      <c r="L34" s="8">
        <v>0</v>
      </c>
      <c r="M34" s="8">
        <v>0</v>
      </c>
      <c r="N34" s="3">
        <f t="shared" si="6"/>
        <v>2</v>
      </c>
      <c r="O34" s="8">
        <v>2</v>
      </c>
    </row>
    <row r="35" spans="1:15" x14ac:dyDescent="0.25">
      <c r="A35" s="1">
        <v>209</v>
      </c>
      <c r="B35" s="2" t="s">
        <v>49</v>
      </c>
      <c r="C35" s="8">
        <v>2</v>
      </c>
      <c r="D35" s="8">
        <v>0</v>
      </c>
      <c r="E35" s="8">
        <v>0</v>
      </c>
      <c r="F35" s="3">
        <f t="shared" si="5"/>
        <v>2</v>
      </c>
      <c r="G35" s="8">
        <v>3</v>
      </c>
      <c r="I35" s="1">
        <v>212</v>
      </c>
      <c r="J35" s="2" t="s">
        <v>56</v>
      </c>
      <c r="K35" s="8">
        <v>2</v>
      </c>
      <c r="L35" s="8">
        <v>0</v>
      </c>
      <c r="M35" s="8">
        <v>0</v>
      </c>
      <c r="N35" s="3">
        <f t="shared" si="6"/>
        <v>2</v>
      </c>
      <c r="O35" s="8">
        <v>2</v>
      </c>
    </row>
    <row r="36" spans="1:15" x14ac:dyDescent="0.25">
      <c r="A36" s="1">
        <v>211</v>
      </c>
      <c r="B36" s="1" t="s">
        <v>54</v>
      </c>
      <c r="C36" s="8">
        <v>2</v>
      </c>
      <c r="D36" s="8">
        <v>0</v>
      </c>
      <c r="E36" s="8">
        <v>0</v>
      </c>
      <c r="F36" s="3">
        <f t="shared" si="5"/>
        <v>2</v>
      </c>
      <c r="G36" s="8">
        <v>3</v>
      </c>
      <c r="I36" s="1">
        <v>214</v>
      </c>
      <c r="J36" s="2" t="s">
        <v>57</v>
      </c>
      <c r="K36" s="8">
        <v>2</v>
      </c>
      <c r="L36" s="8">
        <v>0</v>
      </c>
      <c r="M36" s="8">
        <v>0</v>
      </c>
      <c r="N36" s="3">
        <f t="shared" si="6"/>
        <v>2</v>
      </c>
      <c r="O36" s="8">
        <v>2</v>
      </c>
    </row>
    <row r="37" spans="1:15" x14ac:dyDescent="0.25">
      <c r="A37" s="1">
        <v>213</v>
      </c>
      <c r="B37" s="9" t="s">
        <v>102</v>
      </c>
      <c r="C37" s="8">
        <v>2</v>
      </c>
      <c r="D37" s="8">
        <v>0</v>
      </c>
      <c r="E37" s="8">
        <v>0</v>
      </c>
      <c r="F37" s="3">
        <f t="shared" ref="F37" si="7">C37+(D37+E37)/2</f>
        <v>2</v>
      </c>
      <c r="G37" s="8">
        <v>2</v>
      </c>
      <c r="I37" s="1">
        <v>216</v>
      </c>
      <c r="J37" s="1" t="s">
        <v>58</v>
      </c>
      <c r="K37" s="8">
        <v>2</v>
      </c>
      <c r="L37" s="8">
        <v>0</v>
      </c>
      <c r="M37" s="8">
        <v>0</v>
      </c>
      <c r="N37" s="3">
        <f t="shared" si="6"/>
        <v>2</v>
      </c>
      <c r="O37" s="8">
        <v>3</v>
      </c>
    </row>
    <row r="38" spans="1:15" x14ac:dyDescent="0.25">
      <c r="A38" s="1">
        <v>215</v>
      </c>
      <c r="B38" s="2" t="s">
        <v>106</v>
      </c>
      <c r="C38" s="8">
        <v>2</v>
      </c>
      <c r="D38" s="8">
        <v>0</v>
      </c>
      <c r="E38" s="8">
        <v>0</v>
      </c>
      <c r="F38" s="3">
        <f>C38+(D38+E38)/2</f>
        <v>2</v>
      </c>
      <c r="G38" s="8">
        <v>2</v>
      </c>
      <c r="I38" s="1">
        <v>218</v>
      </c>
      <c r="J38" s="11" t="s">
        <v>48</v>
      </c>
      <c r="K38" s="8">
        <v>2</v>
      </c>
      <c r="L38" s="8">
        <v>0</v>
      </c>
      <c r="M38" s="8">
        <v>0</v>
      </c>
      <c r="N38" s="3">
        <f t="shared" si="6"/>
        <v>2</v>
      </c>
      <c r="O38" s="8">
        <v>3</v>
      </c>
    </row>
    <row r="39" spans="1:15" x14ac:dyDescent="0.25">
      <c r="A39" s="1" t="s">
        <v>86</v>
      </c>
      <c r="B39" s="10" t="s">
        <v>50</v>
      </c>
      <c r="C39" s="8">
        <v>2</v>
      </c>
      <c r="D39" s="8">
        <v>0</v>
      </c>
      <c r="E39" s="8">
        <v>0</v>
      </c>
      <c r="F39" s="3">
        <f>C39+(D39+E39)/2</f>
        <v>2</v>
      </c>
      <c r="G39" s="8">
        <v>2</v>
      </c>
      <c r="I39" s="1">
        <v>220</v>
      </c>
      <c r="J39" s="12" t="s">
        <v>47</v>
      </c>
      <c r="K39" s="8">
        <v>2</v>
      </c>
      <c r="L39" s="8">
        <v>0</v>
      </c>
      <c r="M39" s="8">
        <v>0</v>
      </c>
      <c r="N39" s="3">
        <f t="shared" si="6"/>
        <v>2</v>
      </c>
      <c r="O39" s="8">
        <v>3</v>
      </c>
    </row>
    <row r="40" spans="1:15" x14ac:dyDescent="0.25">
      <c r="A40" s="1" t="s">
        <v>87</v>
      </c>
      <c r="B40" s="10" t="s">
        <v>51</v>
      </c>
      <c r="C40" s="8">
        <v>2</v>
      </c>
      <c r="D40" s="8">
        <v>0</v>
      </c>
      <c r="E40" s="8">
        <v>0</v>
      </c>
      <c r="F40" s="3">
        <f>C40+(D40+E40)/2</f>
        <v>2</v>
      </c>
      <c r="G40" s="8">
        <v>2</v>
      </c>
      <c r="I40" s="1" t="s">
        <v>88</v>
      </c>
      <c r="J40" s="13" t="s">
        <v>60</v>
      </c>
      <c r="K40" s="8">
        <v>2</v>
      </c>
      <c r="L40" s="8">
        <v>0</v>
      </c>
      <c r="M40" s="8">
        <v>0</v>
      </c>
      <c r="N40" s="3">
        <f t="shared" si="6"/>
        <v>2</v>
      </c>
      <c r="O40" s="8">
        <v>2</v>
      </c>
    </row>
    <row r="41" spans="1:15" x14ac:dyDescent="0.25">
      <c r="A41" s="1"/>
      <c r="B41" s="10"/>
      <c r="C41" s="8"/>
      <c r="D41" s="8"/>
      <c r="E41" s="8"/>
      <c r="F41" s="3"/>
      <c r="G41" s="8"/>
      <c r="I41" s="1" t="s">
        <v>89</v>
      </c>
      <c r="J41" s="10" t="s">
        <v>103</v>
      </c>
      <c r="K41" s="8">
        <v>2</v>
      </c>
      <c r="L41" s="8">
        <v>0</v>
      </c>
      <c r="M41" s="8">
        <v>0</v>
      </c>
      <c r="N41" s="3">
        <f t="shared" si="6"/>
        <v>2</v>
      </c>
      <c r="O41" s="8">
        <v>2</v>
      </c>
    </row>
    <row r="42" spans="1:15" x14ac:dyDescent="0.25">
      <c r="A42" s="1"/>
      <c r="B42" s="2"/>
      <c r="C42" s="8"/>
      <c r="D42" s="8"/>
      <c r="E42" s="8"/>
      <c r="F42" s="3"/>
      <c r="G42" s="8"/>
      <c r="I42" s="1"/>
      <c r="J42" s="10"/>
      <c r="K42" s="8"/>
      <c r="L42" s="8"/>
      <c r="M42" s="8"/>
      <c r="N42" s="3"/>
      <c r="O42" s="8"/>
    </row>
    <row r="43" spans="1:15" x14ac:dyDescent="0.25">
      <c r="A43" s="1"/>
      <c r="B43" s="2"/>
      <c r="C43" s="3">
        <f>SUM(C31:C42)</f>
        <v>20</v>
      </c>
      <c r="D43" s="3">
        <f t="shared" ref="D43" si="8">SUM(D31:D42)</f>
        <v>0</v>
      </c>
      <c r="E43" s="3">
        <f t="shared" ref="E43" si="9">SUM(E31:E42)</f>
        <v>0</v>
      </c>
      <c r="F43" s="3">
        <f>C43+(D43+E43)/2</f>
        <v>20</v>
      </c>
      <c r="G43" s="3">
        <f>SUM(G31:G42)</f>
        <v>30</v>
      </c>
      <c r="I43" s="1"/>
      <c r="J43" s="2"/>
      <c r="K43" s="3">
        <f>SUM(K31:K42)</f>
        <v>24</v>
      </c>
      <c r="L43" s="3">
        <f>SUM(L31:L42)</f>
        <v>0</v>
      </c>
      <c r="M43" s="3">
        <f>SUM(M31:M42)</f>
        <v>0</v>
      </c>
      <c r="N43" s="3">
        <f>K43+(L43+M43)/2</f>
        <v>24</v>
      </c>
      <c r="O43" s="3">
        <f>SUM(O31:O42)</f>
        <v>30</v>
      </c>
    </row>
    <row r="44" spans="1:15" x14ac:dyDescent="0.25">
      <c r="A44" s="57" t="s">
        <v>12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/>
    </row>
    <row r="45" spans="1:15" x14ac:dyDescent="0.25">
      <c r="A45" s="60" t="s">
        <v>13</v>
      </c>
      <c r="B45" s="60"/>
      <c r="C45" s="60"/>
      <c r="D45" s="60"/>
      <c r="E45" s="60"/>
      <c r="F45" s="60"/>
      <c r="G45" s="60"/>
      <c r="H45" s="5"/>
      <c r="I45" s="57" t="s">
        <v>14</v>
      </c>
      <c r="J45" s="58"/>
      <c r="K45" s="58"/>
      <c r="L45" s="58"/>
      <c r="M45" s="58"/>
      <c r="N45" s="58"/>
      <c r="O45" s="59"/>
    </row>
    <row r="46" spans="1:15" x14ac:dyDescent="0.25">
      <c r="A46" s="1" t="s">
        <v>0</v>
      </c>
      <c r="B46" s="1" t="s">
        <v>25</v>
      </c>
      <c r="C46" s="6" t="s">
        <v>1</v>
      </c>
      <c r="D46" s="6" t="s">
        <v>2</v>
      </c>
      <c r="E46" s="6" t="s">
        <v>3</v>
      </c>
      <c r="F46" s="7" t="s">
        <v>4</v>
      </c>
      <c r="G46" s="6" t="s">
        <v>5</v>
      </c>
      <c r="H46" s="5"/>
      <c r="I46" s="1" t="s">
        <v>0</v>
      </c>
      <c r="J46" s="1" t="s">
        <v>25</v>
      </c>
      <c r="K46" s="6" t="s">
        <v>1</v>
      </c>
      <c r="L46" s="6" t="s">
        <v>2</v>
      </c>
      <c r="M46" s="6" t="s">
        <v>3</v>
      </c>
      <c r="N46" s="7" t="s">
        <v>4</v>
      </c>
      <c r="O46" s="6" t="s">
        <v>5</v>
      </c>
    </row>
    <row r="47" spans="1:15" x14ac:dyDescent="0.25">
      <c r="A47" s="1">
        <v>301</v>
      </c>
      <c r="B47" s="2" t="s">
        <v>61</v>
      </c>
      <c r="C47" s="8">
        <v>4</v>
      </c>
      <c r="D47" s="8">
        <v>0</v>
      </c>
      <c r="E47" s="8">
        <v>0</v>
      </c>
      <c r="F47" s="3">
        <f>C47+(D47+E47)/2</f>
        <v>4</v>
      </c>
      <c r="G47" s="8">
        <v>4</v>
      </c>
      <c r="I47" s="1">
        <v>302</v>
      </c>
      <c r="J47" s="2" t="s">
        <v>67</v>
      </c>
      <c r="K47" s="8">
        <v>2</v>
      </c>
      <c r="L47" s="8">
        <v>0</v>
      </c>
      <c r="M47" s="8">
        <v>0</v>
      </c>
      <c r="N47" s="3">
        <f>K47+(L47+M47)/2</f>
        <v>2</v>
      </c>
      <c r="O47" s="8">
        <v>5</v>
      </c>
    </row>
    <row r="48" spans="1:15" x14ac:dyDescent="0.25">
      <c r="A48" s="1">
        <v>303</v>
      </c>
      <c r="B48" s="2" t="s">
        <v>62</v>
      </c>
      <c r="C48" s="8">
        <v>4</v>
      </c>
      <c r="D48" s="8">
        <v>0</v>
      </c>
      <c r="E48" s="8">
        <v>0</v>
      </c>
      <c r="F48" s="3">
        <f t="shared" ref="F48:F58" si="10">C48+(D48+E48)/2</f>
        <v>4</v>
      </c>
      <c r="G48" s="8">
        <v>4</v>
      </c>
      <c r="I48" s="1">
        <v>304</v>
      </c>
      <c r="J48" s="2" t="s">
        <v>68</v>
      </c>
      <c r="K48" s="8">
        <v>2</v>
      </c>
      <c r="L48" s="8">
        <v>0</v>
      </c>
      <c r="M48" s="8">
        <v>0</v>
      </c>
      <c r="N48" s="3">
        <f t="shared" ref="N48:N53" si="11">K48+(L48+M48)/2</f>
        <v>2</v>
      </c>
      <c r="O48" s="8">
        <v>5</v>
      </c>
    </row>
    <row r="49" spans="1:15" x14ac:dyDescent="0.25">
      <c r="A49" s="1">
        <v>305</v>
      </c>
      <c r="B49" s="2" t="s">
        <v>99</v>
      </c>
      <c r="C49" s="8">
        <v>2</v>
      </c>
      <c r="D49" s="8">
        <v>0</v>
      </c>
      <c r="E49" s="8">
        <v>0</v>
      </c>
      <c r="F49" s="3">
        <f t="shared" si="10"/>
        <v>2</v>
      </c>
      <c r="G49" s="8">
        <v>4</v>
      </c>
      <c r="I49" s="1">
        <v>306</v>
      </c>
      <c r="J49" s="48" t="s">
        <v>69</v>
      </c>
      <c r="K49" s="8">
        <v>2</v>
      </c>
      <c r="L49" s="8">
        <v>0</v>
      </c>
      <c r="M49" s="8">
        <v>0</v>
      </c>
      <c r="N49" s="3">
        <f t="shared" si="11"/>
        <v>2</v>
      </c>
      <c r="O49" s="8">
        <v>5</v>
      </c>
    </row>
    <row r="50" spans="1:15" x14ac:dyDescent="0.25">
      <c r="A50" s="1">
        <v>309</v>
      </c>
      <c r="B50" s="2" t="s">
        <v>63</v>
      </c>
      <c r="C50" s="8">
        <v>2</v>
      </c>
      <c r="D50" s="8">
        <v>0</v>
      </c>
      <c r="E50" s="8">
        <v>0</v>
      </c>
      <c r="F50" s="3">
        <f t="shared" ref="F50:F54" si="12">C50+(D50+E50)/2</f>
        <v>2</v>
      </c>
      <c r="G50" s="8">
        <v>4</v>
      </c>
      <c r="I50" s="1">
        <v>308</v>
      </c>
      <c r="J50" s="2" t="s">
        <v>70</v>
      </c>
      <c r="K50" s="8">
        <v>2</v>
      </c>
      <c r="L50" s="8">
        <v>0</v>
      </c>
      <c r="M50" s="8">
        <v>0</v>
      </c>
      <c r="N50" s="3">
        <f t="shared" si="11"/>
        <v>2</v>
      </c>
      <c r="O50" s="8">
        <v>5</v>
      </c>
    </row>
    <row r="51" spans="1:15" x14ac:dyDescent="0.25">
      <c r="A51" s="1">
        <v>311</v>
      </c>
      <c r="B51" s="2" t="s">
        <v>64</v>
      </c>
      <c r="C51" s="8">
        <v>2</v>
      </c>
      <c r="D51" s="8">
        <v>0</v>
      </c>
      <c r="E51" s="8">
        <v>0</v>
      </c>
      <c r="F51" s="3">
        <f t="shared" si="12"/>
        <v>2</v>
      </c>
      <c r="G51" s="8">
        <v>4</v>
      </c>
      <c r="I51" s="1">
        <v>310</v>
      </c>
      <c r="J51" s="1" t="s">
        <v>101</v>
      </c>
      <c r="K51" s="8">
        <v>2</v>
      </c>
      <c r="L51" s="8">
        <v>0</v>
      </c>
      <c r="M51" s="8">
        <v>0</v>
      </c>
      <c r="N51" s="3">
        <f t="shared" si="11"/>
        <v>2</v>
      </c>
      <c r="O51" s="8">
        <v>5</v>
      </c>
    </row>
    <row r="52" spans="1:15" x14ac:dyDescent="0.25">
      <c r="A52" s="1" t="s">
        <v>90</v>
      </c>
      <c r="B52" s="10" t="s">
        <v>66</v>
      </c>
      <c r="C52" s="8">
        <v>2</v>
      </c>
      <c r="D52" s="8">
        <v>2</v>
      </c>
      <c r="E52" s="8">
        <v>0</v>
      </c>
      <c r="F52" s="3">
        <f t="shared" si="12"/>
        <v>3</v>
      </c>
      <c r="G52" s="8">
        <v>2</v>
      </c>
      <c r="I52" s="1" t="s">
        <v>92</v>
      </c>
      <c r="J52" s="10" t="s">
        <v>71</v>
      </c>
      <c r="K52" s="8">
        <v>2</v>
      </c>
      <c r="L52" s="8">
        <v>0</v>
      </c>
      <c r="M52" s="8">
        <v>0</v>
      </c>
      <c r="N52" s="3">
        <f t="shared" si="11"/>
        <v>2</v>
      </c>
      <c r="O52" s="8">
        <v>2</v>
      </c>
    </row>
    <row r="53" spans="1:15" x14ac:dyDescent="0.25">
      <c r="A53" s="1" t="s">
        <v>91</v>
      </c>
      <c r="B53" s="10" t="s">
        <v>97</v>
      </c>
      <c r="C53" s="8">
        <v>2</v>
      </c>
      <c r="D53" s="8">
        <v>0</v>
      </c>
      <c r="E53" s="8">
        <v>0</v>
      </c>
      <c r="F53" s="3">
        <f t="shared" si="12"/>
        <v>2</v>
      </c>
      <c r="G53" s="8">
        <v>2</v>
      </c>
      <c r="I53" s="1" t="s">
        <v>65</v>
      </c>
      <c r="J53" s="10"/>
      <c r="K53" s="8">
        <v>2</v>
      </c>
      <c r="L53" s="8">
        <v>0</v>
      </c>
      <c r="M53" s="8">
        <v>0</v>
      </c>
      <c r="N53" s="3">
        <f t="shared" si="11"/>
        <v>2</v>
      </c>
      <c r="O53" s="8">
        <v>3</v>
      </c>
    </row>
    <row r="54" spans="1:15" x14ac:dyDescent="0.25">
      <c r="A54" s="1" t="s">
        <v>65</v>
      </c>
      <c r="B54" s="10"/>
      <c r="C54" s="8">
        <v>2</v>
      </c>
      <c r="D54" s="8">
        <v>0</v>
      </c>
      <c r="E54" s="8">
        <v>0</v>
      </c>
      <c r="F54" s="3">
        <f t="shared" si="12"/>
        <v>2</v>
      </c>
      <c r="G54" s="8">
        <v>3</v>
      </c>
      <c r="I54" s="1"/>
      <c r="J54" s="10"/>
      <c r="K54" s="8">
        <v>2</v>
      </c>
      <c r="L54" s="8">
        <v>0</v>
      </c>
      <c r="M54" s="8">
        <v>0</v>
      </c>
      <c r="N54" s="3">
        <f t="shared" ref="N54" si="13">K54+(L54+M54)/2</f>
        <v>2</v>
      </c>
      <c r="O54" s="8"/>
    </row>
    <row r="55" spans="1:15" x14ac:dyDescent="0.25">
      <c r="A55" s="1" t="s">
        <v>65</v>
      </c>
      <c r="B55" s="10"/>
      <c r="C55" s="8">
        <v>2</v>
      </c>
      <c r="D55" s="8">
        <v>0</v>
      </c>
      <c r="E55" s="8">
        <v>0</v>
      </c>
      <c r="F55" s="3">
        <f t="shared" ref="F55" si="14">C55+(D55+E55)/2</f>
        <v>2</v>
      </c>
      <c r="G55" s="8">
        <v>3</v>
      </c>
      <c r="I55" s="1"/>
      <c r="J55" s="10"/>
      <c r="K55" s="8"/>
      <c r="L55" s="8"/>
      <c r="M55" s="8"/>
      <c r="N55" s="3"/>
      <c r="O55" s="8"/>
    </row>
    <row r="56" spans="1:15" x14ac:dyDescent="0.25">
      <c r="A56" s="1"/>
      <c r="B56" s="2"/>
      <c r="C56" s="8"/>
      <c r="D56" s="8"/>
      <c r="E56" s="8"/>
      <c r="F56" s="3"/>
      <c r="G56" s="8"/>
      <c r="I56" s="1"/>
      <c r="J56" s="2"/>
      <c r="K56" s="8"/>
      <c r="L56" s="8"/>
      <c r="M56" s="8"/>
      <c r="N56" s="3"/>
      <c r="O56" s="8"/>
    </row>
    <row r="57" spans="1:15" x14ac:dyDescent="0.25">
      <c r="A57" s="1"/>
      <c r="B57" s="2"/>
      <c r="C57" s="8"/>
      <c r="D57" s="8"/>
      <c r="E57" s="8"/>
      <c r="F57" s="3"/>
      <c r="G57" s="8"/>
      <c r="I57" s="1"/>
      <c r="J57" s="2"/>
      <c r="K57" s="8"/>
      <c r="L57" s="8"/>
      <c r="M57" s="8"/>
      <c r="N57" s="3"/>
      <c r="O57" s="8"/>
    </row>
    <row r="58" spans="1:15" x14ac:dyDescent="0.25">
      <c r="A58" s="1"/>
      <c r="B58" s="2"/>
      <c r="C58" s="8"/>
      <c r="D58" s="8"/>
      <c r="E58" s="8">
        <v>0</v>
      </c>
      <c r="F58" s="3">
        <f t="shared" si="10"/>
        <v>0</v>
      </c>
      <c r="G58" s="8"/>
      <c r="I58" s="1"/>
      <c r="J58" s="2"/>
      <c r="K58" s="8"/>
      <c r="L58" s="8"/>
      <c r="M58" s="8"/>
      <c r="N58" s="3"/>
      <c r="O58" s="8"/>
    </row>
    <row r="59" spans="1:15" x14ac:dyDescent="0.25">
      <c r="A59" s="1"/>
      <c r="B59" s="2"/>
      <c r="C59" s="3">
        <f>SUM(C47:C58)</f>
        <v>22</v>
      </c>
      <c r="D59" s="3">
        <f t="shared" ref="D59" si="15">SUM(D47:D58)</f>
        <v>2</v>
      </c>
      <c r="E59" s="3">
        <f t="shared" ref="E59" si="16">SUM(E47:E58)</f>
        <v>0</v>
      </c>
      <c r="F59" s="3">
        <f>C59+(D59+E59)/2</f>
        <v>23</v>
      </c>
      <c r="G59" s="3">
        <f>SUM(G47:G58)</f>
        <v>30</v>
      </c>
      <c r="I59" s="1"/>
      <c r="J59" s="2"/>
      <c r="K59" s="3">
        <f>SUM(K47:K58)</f>
        <v>16</v>
      </c>
      <c r="L59" s="3">
        <f t="shared" ref="L59" si="17">SUM(L47:L58)</f>
        <v>0</v>
      </c>
      <c r="M59" s="3">
        <f t="shared" ref="M59" si="18">SUM(M47:M58)</f>
        <v>0</v>
      </c>
      <c r="N59" s="3">
        <f>K59+(L59+M59)/2</f>
        <v>16</v>
      </c>
      <c r="O59" s="3">
        <f>SUM(O47:O58)</f>
        <v>30</v>
      </c>
    </row>
    <row r="60" spans="1:15" x14ac:dyDescent="0.25">
      <c r="A60" s="57" t="s">
        <v>15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/>
    </row>
    <row r="61" spans="1:15" x14ac:dyDescent="0.25">
      <c r="A61" s="60" t="s">
        <v>16</v>
      </c>
      <c r="B61" s="60"/>
      <c r="C61" s="60"/>
      <c r="D61" s="60"/>
      <c r="E61" s="60"/>
      <c r="F61" s="60"/>
      <c r="G61" s="60"/>
      <c r="H61" s="5"/>
      <c r="I61" s="57" t="s">
        <v>17</v>
      </c>
      <c r="J61" s="58"/>
      <c r="K61" s="58"/>
      <c r="L61" s="58"/>
      <c r="M61" s="58"/>
      <c r="N61" s="58"/>
      <c r="O61" s="59"/>
    </row>
    <row r="62" spans="1:15" x14ac:dyDescent="0.25">
      <c r="A62" s="1" t="s">
        <v>0</v>
      </c>
      <c r="B62" s="1" t="s">
        <v>25</v>
      </c>
      <c r="C62" s="6" t="s">
        <v>1</v>
      </c>
      <c r="D62" s="6" t="s">
        <v>2</v>
      </c>
      <c r="E62" s="6" t="s">
        <v>3</v>
      </c>
      <c r="F62" s="7" t="s">
        <v>4</v>
      </c>
      <c r="G62" s="6" t="s">
        <v>5</v>
      </c>
      <c r="H62" s="5"/>
      <c r="I62" s="1" t="s">
        <v>0</v>
      </c>
      <c r="J62" s="1" t="s">
        <v>25</v>
      </c>
      <c r="K62" s="6" t="s">
        <v>1</v>
      </c>
      <c r="L62" s="6" t="s">
        <v>2</v>
      </c>
      <c r="M62" s="6" t="s">
        <v>3</v>
      </c>
      <c r="N62" s="7" t="s">
        <v>4</v>
      </c>
      <c r="O62" s="6" t="s">
        <v>5</v>
      </c>
    </row>
    <row r="63" spans="1:15" x14ac:dyDescent="0.25">
      <c r="A63" s="1">
        <v>403</v>
      </c>
      <c r="B63" s="2" t="s">
        <v>100</v>
      </c>
      <c r="C63" s="8">
        <v>2</v>
      </c>
      <c r="D63" s="8">
        <v>0</v>
      </c>
      <c r="E63" s="8">
        <v>0</v>
      </c>
      <c r="F63" s="3">
        <f>C63+(D63+E63)/2</f>
        <v>2</v>
      </c>
      <c r="G63" s="8">
        <v>4</v>
      </c>
      <c r="I63" s="1">
        <v>402</v>
      </c>
      <c r="J63" s="2" t="s">
        <v>75</v>
      </c>
      <c r="K63" s="8">
        <v>2</v>
      </c>
      <c r="L63" s="8">
        <v>0</v>
      </c>
      <c r="M63" s="8">
        <v>0</v>
      </c>
      <c r="N63" s="3">
        <f>K63+(L63+M63)/2</f>
        <v>2</v>
      </c>
      <c r="O63" s="8">
        <v>4</v>
      </c>
    </row>
    <row r="64" spans="1:15" x14ac:dyDescent="0.25">
      <c r="A64" s="1">
        <v>405</v>
      </c>
      <c r="B64" s="2" t="s">
        <v>72</v>
      </c>
      <c r="C64" s="8">
        <v>2</v>
      </c>
      <c r="D64" s="8">
        <v>0</v>
      </c>
      <c r="E64" s="8">
        <v>0</v>
      </c>
      <c r="F64" s="3">
        <f>C64+(D64+E64)/2</f>
        <v>2</v>
      </c>
      <c r="G64" s="8">
        <v>4</v>
      </c>
      <c r="I64" s="1">
        <v>406</v>
      </c>
      <c r="J64" s="2" t="s">
        <v>76</v>
      </c>
      <c r="K64" s="8">
        <v>2</v>
      </c>
      <c r="L64" s="8">
        <v>0</v>
      </c>
      <c r="M64" s="8">
        <v>0</v>
      </c>
      <c r="N64" s="3">
        <f t="shared" ref="N64:N68" si="19">K64+(L64+M64)/2</f>
        <v>2</v>
      </c>
      <c r="O64" s="8">
        <v>5</v>
      </c>
    </row>
    <row r="65" spans="1:15" x14ac:dyDescent="0.25">
      <c r="A65" s="1">
        <v>407</v>
      </c>
      <c r="B65" s="2" t="s">
        <v>84</v>
      </c>
      <c r="C65" s="8">
        <v>2</v>
      </c>
      <c r="D65" s="8">
        <v>0</v>
      </c>
      <c r="E65" s="8">
        <v>0</v>
      </c>
      <c r="F65" s="3">
        <f>C65+(D65+E65)/2</f>
        <v>2</v>
      </c>
      <c r="G65" s="8">
        <v>4</v>
      </c>
      <c r="I65" s="1">
        <v>410</v>
      </c>
      <c r="J65" s="2" t="s">
        <v>73</v>
      </c>
      <c r="K65" s="8">
        <v>2</v>
      </c>
      <c r="L65" s="8">
        <v>0</v>
      </c>
      <c r="M65" s="8">
        <v>0</v>
      </c>
      <c r="N65" s="3">
        <f t="shared" si="19"/>
        <v>2</v>
      </c>
      <c r="O65" s="8">
        <v>5</v>
      </c>
    </row>
    <row r="66" spans="1:15" x14ac:dyDescent="0.25">
      <c r="A66" s="1">
        <v>409</v>
      </c>
      <c r="B66" s="2" t="s">
        <v>59</v>
      </c>
      <c r="C66" s="8">
        <v>2</v>
      </c>
      <c r="D66" s="8">
        <v>0</v>
      </c>
      <c r="E66" s="8">
        <v>0</v>
      </c>
      <c r="F66" s="3">
        <f>C66+(D66+E66)/2</f>
        <v>2</v>
      </c>
      <c r="G66" s="8">
        <v>5</v>
      </c>
      <c r="I66" s="1" t="s">
        <v>95</v>
      </c>
      <c r="J66" s="10" t="s">
        <v>77</v>
      </c>
      <c r="K66" s="8">
        <v>2</v>
      </c>
      <c r="L66" s="8">
        <v>6</v>
      </c>
      <c r="M66" s="8">
        <v>0</v>
      </c>
      <c r="N66" s="3">
        <f t="shared" si="19"/>
        <v>5</v>
      </c>
      <c r="O66" s="8">
        <v>10</v>
      </c>
    </row>
    <row r="67" spans="1:15" x14ac:dyDescent="0.25">
      <c r="A67" s="1" t="s">
        <v>93</v>
      </c>
      <c r="B67" s="10" t="s">
        <v>74</v>
      </c>
      <c r="C67" s="8">
        <v>2</v>
      </c>
      <c r="D67" s="8">
        <v>2</v>
      </c>
      <c r="E67" s="8">
        <v>0</v>
      </c>
      <c r="F67" s="3">
        <f t="shared" ref="F67:F70" si="20">C67+(D67+E67)/2</f>
        <v>3</v>
      </c>
      <c r="G67" s="8">
        <v>4</v>
      </c>
      <c r="I67" s="1" t="s">
        <v>65</v>
      </c>
      <c r="J67" s="10"/>
      <c r="K67" s="8">
        <v>2</v>
      </c>
      <c r="L67" s="8">
        <v>0</v>
      </c>
      <c r="M67" s="8">
        <v>0</v>
      </c>
      <c r="N67" s="3">
        <f t="shared" si="19"/>
        <v>2</v>
      </c>
      <c r="O67" s="8">
        <v>3</v>
      </c>
    </row>
    <row r="68" spans="1:15" x14ac:dyDescent="0.25">
      <c r="A68" s="1" t="s">
        <v>94</v>
      </c>
      <c r="B68" s="10" t="s">
        <v>104</v>
      </c>
      <c r="C68" s="8">
        <v>2</v>
      </c>
      <c r="D68" s="8">
        <v>0</v>
      </c>
      <c r="E68" s="8">
        <v>0</v>
      </c>
      <c r="F68" s="3">
        <f t="shared" si="20"/>
        <v>2</v>
      </c>
      <c r="G68" s="8">
        <v>3</v>
      </c>
      <c r="I68" s="1" t="s">
        <v>65</v>
      </c>
      <c r="J68" s="10"/>
      <c r="K68" s="8">
        <v>2</v>
      </c>
      <c r="L68" s="8">
        <v>0</v>
      </c>
      <c r="M68" s="8">
        <v>0</v>
      </c>
      <c r="N68" s="3">
        <f t="shared" si="19"/>
        <v>2</v>
      </c>
      <c r="O68" s="8">
        <v>3</v>
      </c>
    </row>
    <row r="69" spans="1:15" x14ac:dyDescent="0.25">
      <c r="A69" s="1" t="s">
        <v>65</v>
      </c>
      <c r="B69" s="10"/>
      <c r="C69" s="8">
        <v>2</v>
      </c>
      <c r="D69" s="8">
        <v>0</v>
      </c>
      <c r="E69" s="8">
        <v>0</v>
      </c>
      <c r="F69" s="3">
        <f t="shared" si="20"/>
        <v>2</v>
      </c>
      <c r="G69" s="8">
        <v>3</v>
      </c>
      <c r="I69" s="1"/>
      <c r="J69" s="10"/>
      <c r="K69" s="8"/>
      <c r="L69" s="8"/>
      <c r="M69" s="8"/>
      <c r="N69" s="3"/>
      <c r="O69" s="8"/>
    </row>
    <row r="70" spans="1:15" x14ac:dyDescent="0.25">
      <c r="A70" s="1" t="s">
        <v>65</v>
      </c>
      <c r="B70" s="10"/>
      <c r="C70" s="8">
        <v>2</v>
      </c>
      <c r="D70" s="8">
        <v>0</v>
      </c>
      <c r="E70" s="8">
        <v>0</v>
      </c>
      <c r="F70" s="3">
        <f t="shared" si="20"/>
        <v>2</v>
      </c>
      <c r="G70" s="8">
        <v>3</v>
      </c>
      <c r="I70" s="1"/>
      <c r="J70" s="2"/>
      <c r="K70" s="8"/>
      <c r="L70" s="8"/>
      <c r="M70" s="8"/>
      <c r="N70" s="3"/>
      <c r="O70" s="8"/>
    </row>
    <row r="71" spans="1:15" x14ac:dyDescent="0.25">
      <c r="A71" s="1"/>
      <c r="B71" s="10"/>
      <c r="C71" s="8"/>
      <c r="D71" s="8"/>
      <c r="E71" s="8"/>
      <c r="F71" s="3"/>
      <c r="G71" s="8"/>
      <c r="I71" s="1"/>
      <c r="J71" s="2"/>
      <c r="K71" s="8"/>
      <c r="L71" s="8"/>
      <c r="M71" s="8"/>
      <c r="N71" s="3"/>
      <c r="O71" s="8"/>
    </row>
    <row r="72" spans="1:15" x14ac:dyDescent="0.25">
      <c r="A72" s="1"/>
      <c r="B72" s="2"/>
      <c r="C72" s="8"/>
      <c r="D72" s="8"/>
      <c r="E72" s="8"/>
      <c r="F72" s="3"/>
      <c r="G72" s="8"/>
      <c r="I72" s="1"/>
      <c r="J72" s="2"/>
      <c r="K72" s="8"/>
      <c r="L72" s="8"/>
      <c r="M72" s="8"/>
      <c r="N72" s="3"/>
      <c r="O72" s="8"/>
    </row>
    <row r="73" spans="1:15" x14ac:dyDescent="0.25">
      <c r="A73" s="1"/>
      <c r="B73" s="2"/>
      <c r="C73" s="8"/>
      <c r="D73" s="8"/>
      <c r="E73" s="8"/>
      <c r="F73" s="3"/>
      <c r="G73" s="8"/>
      <c r="I73" s="1"/>
      <c r="J73" s="2"/>
      <c r="K73" s="8"/>
      <c r="L73" s="8"/>
      <c r="M73" s="8"/>
      <c r="N73" s="3"/>
      <c r="O73" s="8"/>
    </row>
    <row r="74" spans="1:15" x14ac:dyDescent="0.25">
      <c r="A74" s="1"/>
      <c r="B74" s="2"/>
      <c r="C74" s="8"/>
      <c r="D74" s="8"/>
      <c r="E74" s="8"/>
      <c r="F74" s="3"/>
      <c r="G74" s="8"/>
      <c r="I74" s="1"/>
      <c r="J74" s="2"/>
      <c r="K74" s="8"/>
      <c r="L74" s="8"/>
      <c r="M74" s="8"/>
      <c r="N74" s="3"/>
      <c r="O74" s="8"/>
    </row>
    <row r="75" spans="1:15" x14ac:dyDescent="0.25">
      <c r="A75" s="1"/>
      <c r="B75" s="2"/>
      <c r="C75" s="3">
        <f>SUM(C63:C74)</f>
        <v>16</v>
      </c>
      <c r="D75" s="3">
        <f t="shared" ref="D75" si="21">SUM(D63:D74)</f>
        <v>2</v>
      </c>
      <c r="E75" s="3">
        <f t="shared" ref="E75" si="22">SUM(E63:E74)</f>
        <v>0</v>
      </c>
      <c r="F75" s="3">
        <f>SUM(F63:F74)</f>
        <v>17</v>
      </c>
      <c r="G75" s="3">
        <f>SUM(G63:G74)</f>
        <v>30</v>
      </c>
      <c r="I75" s="1"/>
      <c r="J75" s="2"/>
      <c r="K75" s="3">
        <f>SUM(K63:K74)</f>
        <v>12</v>
      </c>
      <c r="L75" s="3">
        <f t="shared" ref="L75" si="23">SUM(L63:L74)</f>
        <v>6</v>
      </c>
      <c r="M75" s="3">
        <f t="shared" ref="M75" si="24">SUM(M63:M74)</f>
        <v>0</v>
      </c>
      <c r="N75" s="3">
        <f>SUM(N63:N74)</f>
        <v>15</v>
      </c>
      <c r="O75" s="3">
        <f>SUM(O63:O74)</f>
        <v>30</v>
      </c>
    </row>
    <row r="76" spans="1:15" x14ac:dyDescent="0.25">
      <c r="B76" s="12" t="s">
        <v>79</v>
      </c>
      <c r="C76" s="49">
        <v>130</v>
      </c>
    </row>
    <row r="77" spans="1:15" x14ac:dyDescent="0.25">
      <c r="B77" s="12" t="s">
        <v>96</v>
      </c>
      <c r="C77" s="49">
        <v>25</v>
      </c>
      <c r="J77" s="12" t="s">
        <v>78</v>
      </c>
      <c r="K77" s="49">
        <v>155</v>
      </c>
    </row>
    <row r="80" spans="1:15" x14ac:dyDescent="0.25">
      <c r="B80" s="12"/>
    </row>
  </sheetData>
  <dataConsolidate/>
  <mergeCells count="19">
    <mergeCell ref="A12:G12"/>
    <mergeCell ref="I12:O12"/>
    <mergeCell ref="A11:O11"/>
    <mergeCell ref="A28:O28"/>
    <mergeCell ref="A29:G29"/>
    <mergeCell ref="I29:O29"/>
    <mergeCell ref="A44:O44"/>
    <mergeCell ref="A45:G45"/>
    <mergeCell ref="I45:O45"/>
    <mergeCell ref="A60:O60"/>
    <mergeCell ref="A61:G61"/>
    <mergeCell ref="I61:O61"/>
    <mergeCell ref="C5:D5"/>
    <mergeCell ref="A1:O1"/>
    <mergeCell ref="A2:O2"/>
    <mergeCell ref="A3:O3"/>
    <mergeCell ref="A5:B5"/>
    <mergeCell ref="H5:O5"/>
    <mergeCell ref="E5:F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İlahiyat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2018-07-10T06:02:09Z</dcterms:modified>
</cp:coreProperties>
</file>